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Important Measurements" sheetId="1" r:id="rId5"/>
    <sheet name="Maintenence" sheetId="2" r:id="rId6"/>
    <sheet name="AMP Annealer codes" sheetId="3" r:id="rId7"/>
    <sheet name="Averaging calculator" sheetId="4" r:id="rId8"/>
    <sheet name="Sizing Headspace" sheetId="5" r:id="rId9"/>
    <sheet name="Primer seating depth" sheetId="6" r:id="rId10"/>
    <sheet name="Bushing _ Expander Sizing" sheetId="7" r:id="rId11"/>
    <sheet name="Torque Specs" sheetId="8" r:id="rId12"/>
    <sheet name="SAC Infinity Die Setup" sheetId="9" r:id="rId13"/>
    <sheet name="Times Fired" sheetId="10" r:id="rId14"/>
    <sheet name="In Stock" sheetId="11" r:id="rId15"/>
    <sheet name="Lands using Sinclair OAL Gauge" sheetId="12" r:id="rId16"/>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<sst xmlns="http://schemas.openxmlformats.org/spreadsheetml/2006/main" uniqueCount="74">
  <si>
    <t>Important Measurements</t>
  </si>
  <si>
    <t>Description</t>
  </si>
  <si>
    <t>Measurement</t>
  </si>
  <si>
    <t xml:space="preserve">Method </t>
  </si>
  <si>
    <t>Other</t>
  </si>
  <si>
    <t>Notes</t>
  </si>
  <si>
    <t>Maintenence</t>
  </si>
  <si>
    <t>Date</t>
  </si>
  <si>
    <t>Method</t>
  </si>
  <si>
    <t>AMP Annealer Codes</t>
  </si>
  <si>
    <t>Brass</t>
  </si>
  <si>
    <t>Lot</t>
  </si>
  <si>
    <t>Turned?</t>
  </si>
  <si>
    <t>Code</t>
  </si>
  <si>
    <t>BULLET MEASURE AVERAGES</t>
  </si>
  <si>
    <t>READING</t>
  </si>
  <si>
    <t>AVGERAGE</t>
  </si>
  <si>
    <t>Shortest</t>
  </si>
  <si>
    <t>Longest</t>
  </si>
  <si>
    <t>&lt;TOTAL</t>
  </si>
  <si>
    <t>BULLET MEASURE AVERAGES-2</t>
  </si>
  <si>
    <t>BULLET MEASURE AVERAGES-1</t>
  </si>
  <si>
    <t>Sizing Headspace</t>
  </si>
  <si>
    <t>Barrel</t>
  </si>
  <si>
    <t>Fired headspace</t>
  </si>
  <si>
    <t>Sized to headspace</t>
  </si>
  <si>
    <t>Primer Measurements:</t>
  </si>
  <si>
    <t>Brand</t>
  </si>
  <si>
    <t>Primer#</t>
  </si>
  <si>
    <t>#2
Primer Pocket Depth</t>
  </si>
  <si>
    <t>#1
Shortest Primer Height</t>
  </si>
  <si>
    <t>#3
Just touching bottom of primer pocket</t>
  </si>
  <si>
    <t>Seat Primer at minus:</t>
  </si>
  <si>
    <t>Set depth to</t>
  </si>
  <si>
    <t>Calculator for figuring Expander Mandrel</t>
  </si>
  <si>
    <t>Bullet Diameter</t>
  </si>
  <si>
    <t>Subtract amount of Interference fit you want from bullet diameter</t>
  </si>
  <si>
    <t>Result</t>
  </si>
  <si>
    <t>Result with adding another .001 for spring back</t>
  </si>
  <si>
    <t>Calculator for figuring Neck/Shoulder bushing</t>
  </si>
  <si>
    <t>Neck wall thickness</t>
  </si>
  <si>
    <t>Subtract .005</t>
  </si>
  <si>
    <t>Subtract another .001 for spring back</t>
  </si>
  <si>
    <t>Shoulder/Neck bushing size</t>
  </si>
  <si>
    <t>Table 1</t>
  </si>
  <si>
    <t>Barrel Torque</t>
  </si>
  <si>
    <t>Action Torque</t>
  </si>
  <si>
    <t>F3R Scope Mount Base Clamps</t>
  </si>
  <si>
    <t>F3R Scope Tube Caps</t>
  </si>
  <si>
    <t>SAC 6BR Modular sizing die</t>
  </si>
  <si>
    <t>SAC Infinity Seating Die Setups</t>
  </si>
  <si>
    <t>Caliber</t>
  </si>
  <si>
    <t>Base</t>
  </si>
  <si>
    <t>Seating Stem</t>
  </si>
  <si>
    <t>Bullet Pusher</t>
  </si>
  <si>
    <t>Die length with Stem only</t>
  </si>
  <si>
    <t>F-Class Rifle Fired Times-1</t>
  </si>
  <si>
    <t>Barrel #</t>
  </si>
  <si>
    <t>Totals&gt;</t>
  </si>
  <si>
    <t>F-Class Rifle Fired Times</t>
  </si>
  <si>
    <t>Black: .284WIN.  Red: 6BR</t>
  </si>
  <si>
    <t>Category</t>
  </si>
  <si>
    <t>Item</t>
  </si>
  <si>
    <t>Start</t>
  </si>
  <si>
    <t>Grains
1lb=7000gr</t>
  </si>
  <si>
    <t>Bullets@28.8gr</t>
  </si>
  <si>
    <t>As of date</t>
  </si>
  <si>
    <t>Powders</t>
  </si>
  <si>
    <t>Primers</t>
  </si>
  <si>
    <t>Bullets</t>
  </si>
  <si>
    <t>Overall Length of bullet</t>
  </si>
  <si>
    <t>Length between stops on Sinclair OAL gauge</t>
  </si>
  <si>
    <t>Overall Bullet length distance to lands</t>
  </si>
  <si>
    <t>Final bullet distance to ogive</t>
  </si>
</sst>
</file>

<file path=xl/styles.xml><?xml version="1.0" encoding="utf-8"?>
<styleSheet xmlns="http://schemas.openxmlformats.org/spreadsheetml/2006/main">
  <numFmts count="7">
    <numFmt numFmtId="0" formatCode="General"/>
    <numFmt numFmtId="59" formatCode="mmm d, yyyy"/>
    <numFmt numFmtId="60" formatCode="0.0000"/>
    <numFmt numFmtId="61" formatCode="#,##0.0000;[Red]#,##0.0000"/>
    <numFmt numFmtId="62" formatCode="0.0000_);\(0.0000\)"/>
    <numFmt numFmtId="63" formatCode="0.0000_);[Red]\(0.0000\)"/>
    <numFmt numFmtId="64" formatCode="mmmm d, yyyy"/>
  </numFmts>
  <fonts count="14">
    <font>
      <sz val="10"/>
      <color indexed="8"/>
      <name val="Helvetica Neue"/>
    </font>
    <font>
      <sz val="12"/>
      <color indexed="8"/>
      <name val="Helvetica Neue"/>
    </font>
    <font>
      <b val="1"/>
      <sz val="12"/>
      <color indexed="8"/>
      <name val="Helvetica"/>
    </font>
    <font>
      <sz val="10"/>
      <color indexed="8"/>
      <name val="Helvetica"/>
    </font>
    <font>
      <sz val="12"/>
      <color indexed="8"/>
      <name val="Helvetica"/>
    </font>
    <font>
      <b val="1"/>
      <sz val="10"/>
      <color indexed="8"/>
      <name val="Helvetica Neue"/>
    </font>
    <font>
      <b val="1"/>
      <sz val="13"/>
      <color indexed="14"/>
      <name val="Helvetica"/>
    </font>
    <font>
      <sz val="12"/>
      <color indexed="14"/>
      <name val="Helvetica"/>
    </font>
    <font>
      <b val="1"/>
      <sz val="14"/>
      <color indexed="8"/>
      <name val="Helvetica"/>
    </font>
    <font>
      <sz val="14"/>
      <color indexed="8"/>
      <name val="Helvetica"/>
    </font>
    <font>
      <b val="1"/>
      <sz val="14"/>
      <color indexed="14"/>
      <name val="Helvetica"/>
    </font>
    <font>
      <b val="1"/>
      <sz val="12"/>
      <color indexed="16"/>
      <name val="Helvetica"/>
    </font>
    <font>
      <sz val="12"/>
      <color indexed="16"/>
      <name val="Helvetica"/>
    </font>
    <font>
      <sz val="10"/>
      <color indexed="16"/>
      <name val="Helvetica Neue Medium"/>
    </font>
  </fonts>
  <fills count="7">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3"/>
        <bgColor auto="1"/>
      </patternFill>
    </fill>
    <fill>
      <patternFill patternType="solid">
        <fgColor indexed="15"/>
        <bgColor auto="1"/>
      </patternFill>
    </fill>
    <fill>
      <patternFill patternType="solid">
        <fgColor indexed="18"/>
        <bgColor auto="1"/>
      </patternFill>
    </fill>
  </fills>
  <borders count="28">
    <border>
      <left/>
      <right/>
      <top/>
      <bottom/>
      <diagonal/>
    </border>
    <border>
      <left style="thin">
        <color indexed="10"/>
      </left>
      <right style="thin">
        <color indexed="10"/>
      </right>
      <top style="thin">
        <color indexed="10"/>
      </top>
      <bottom style="thin">
        <color indexed="11"/>
      </bottom>
      <diagonal/>
    </border>
    <border>
      <left style="thin">
        <color indexed="10"/>
      </left>
      <right style="thin">
        <color indexed="11"/>
      </right>
      <top style="thin">
        <color indexed="11"/>
      </top>
      <bottom style="thin">
        <color indexed="10"/>
      </bottom>
      <diagonal/>
    </border>
    <border>
      <left style="thin">
        <color indexed="11"/>
      </left>
      <right style="thin">
        <color indexed="10"/>
      </right>
      <top style="thin">
        <color indexed="11"/>
      </top>
      <bottom style="thin">
        <color indexed="10"/>
      </bottom>
      <diagonal/>
    </border>
    <border>
      <left style="thin">
        <color indexed="10"/>
      </left>
      <right style="thin">
        <color indexed="10"/>
      </right>
      <top style="thin">
        <color indexed="11"/>
      </top>
      <bottom style="thin">
        <color indexed="10"/>
      </bottom>
      <diagonal/>
    </border>
    <border>
      <left style="thin">
        <color indexed="10"/>
      </left>
      <right style="thin">
        <color indexed="11"/>
      </right>
      <top style="thin">
        <color indexed="10"/>
      </top>
      <bottom style="thin">
        <color indexed="10"/>
      </bottom>
      <diagonal/>
    </border>
    <border>
      <left style="thin">
        <color indexed="11"/>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thin">
        <color indexed="11"/>
      </right>
      <top style="thin">
        <color indexed="10"/>
      </top>
      <bottom style="medium">
        <color indexed="14"/>
      </bottom>
      <diagonal/>
    </border>
    <border>
      <left style="medium">
        <color indexed="14"/>
      </left>
      <right style="medium">
        <color indexed="14"/>
      </right>
      <top style="medium">
        <color indexed="14"/>
      </top>
      <bottom style="medium">
        <color indexed="14"/>
      </bottom>
      <diagonal/>
    </border>
    <border>
      <left style="medium">
        <color indexed="14"/>
      </left>
      <right style="thin">
        <color indexed="10"/>
      </right>
      <top style="thin">
        <color indexed="10"/>
      </top>
      <bottom style="thin">
        <color indexed="10"/>
      </bottom>
      <diagonal/>
    </border>
    <border>
      <left style="thin">
        <color indexed="10"/>
      </left>
      <right style="thin">
        <color indexed="11"/>
      </right>
      <top style="thin">
        <color indexed="10"/>
      </top>
      <bottom style="thin">
        <color indexed="11"/>
      </bottom>
      <diagonal/>
    </border>
    <border>
      <left style="thin">
        <color indexed="11"/>
      </left>
      <right style="thin">
        <color indexed="11"/>
      </right>
      <top style="thin">
        <color indexed="11"/>
      </top>
      <bottom style="thin">
        <color indexed="11"/>
      </bottom>
      <diagonal/>
    </border>
    <border>
      <left style="thin">
        <color indexed="8"/>
      </left>
      <right style="thin">
        <color indexed="11"/>
      </right>
      <top style="thin">
        <color indexed="8"/>
      </top>
      <bottom style="thin">
        <color indexed="10"/>
      </bottom>
      <diagonal/>
    </border>
    <border>
      <left style="thin">
        <color indexed="11"/>
      </left>
      <right style="thin">
        <color indexed="10"/>
      </right>
      <top style="thin">
        <color indexed="8"/>
      </top>
      <bottom style="thin">
        <color indexed="10"/>
      </bottom>
      <diagonal/>
    </border>
    <border>
      <left style="thin">
        <color indexed="10"/>
      </left>
      <right style="thin">
        <color indexed="10"/>
      </right>
      <top style="thin">
        <color indexed="8"/>
      </top>
      <bottom style="thin">
        <color indexed="10"/>
      </bottom>
      <diagonal/>
    </border>
    <border>
      <left style="thin">
        <color indexed="10"/>
      </left>
      <right style="thin">
        <color indexed="8"/>
      </right>
      <top style="thin">
        <color indexed="8"/>
      </top>
      <bottom style="thin">
        <color indexed="10"/>
      </bottom>
      <diagonal/>
    </border>
    <border>
      <left style="thin">
        <color indexed="8"/>
      </left>
      <right style="thin">
        <color indexed="11"/>
      </right>
      <top style="thin">
        <color indexed="10"/>
      </top>
      <bottom style="thin">
        <color indexed="10"/>
      </bottom>
      <diagonal/>
    </border>
    <border>
      <left style="thin">
        <color indexed="10"/>
      </left>
      <right style="thin">
        <color indexed="8"/>
      </right>
      <top style="thin">
        <color indexed="10"/>
      </top>
      <bottom style="thin">
        <color indexed="10"/>
      </bottom>
      <diagonal/>
    </border>
    <border>
      <left style="thin">
        <color indexed="8"/>
      </left>
      <right style="thin">
        <color indexed="11"/>
      </right>
      <top style="thin">
        <color indexed="10"/>
      </top>
      <bottom style="thin">
        <color indexed="11"/>
      </bottom>
      <diagonal/>
    </border>
    <border>
      <left style="thin">
        <color indexed="11"/>
      </left>
      <right style="thin">
        <color indexed="10"/>
      </right>
      <top style="thin">
        <color indexed="10"/>
      </top>
      <bottom style="thin">
        <color indexed="11"/>
      </bottom>
      <diagonal/>
    </border>
    <border>
      <left style="thin">
        <color indexed="10"/>
      </left>
      <right style="thin">
        <color indexed="8"/>
      </right>
      <top style="thin">
        <color indexed="10"/>
      </top>
      <bottom style="thin">
        <color indexed="11"/>
      </bottom>
      <diagonal/>
    </border>
    <border>
      <left style="thin">
        <color indexed="8"/>
      </left>
      <right style="thin">
        <color indexed="10"/>
      </right>
      <top style="thin">
        <color indexed="11"/>
      </top>
      <bottom style="thin">
        <color indexed="8"/>
      </bottom>
      <diagonal/>
    </border>
    <border>
      <left style="thin">
        <color indexed="10"/>
      </left>
      <right style="thin">
        <color indexed="10"/>
      </right>
      <top style="thin">
        <color indexed="11"/>
      </top>
      <bottom style="thin">
        <color indexed="8"/>
      </bottom>
      <diagonal/>
    </border>
    <border>
      <left style="thin">
        <color indexed="10"/>
      </left>
      <right style="thin">
        <color indexed="8"/>
      </right>
      <top style="thin">
        <color indexed="11"/>
      </top>
      <bottom style="thin">
        <color indexed="8"/>
      </bottom>
      <diagonal/>
    </border>
    <border>
      <left style="thin">
        <color indexed="10"/>
      </left>
      <right style="thin">
        <color indexed="17"/>
      </right>
      <top style="thin">
        <color indexed="10"/>
      </top>
      <bottom style="thin">
        <color indexed="10"/>
      </bottom>
      <diagonal/>
    </border>
    <border>
      <left style="thin">
        <color indexed="17"/>
      </left>
      <right style="thin">
        <color indexed="17"/>
      </right>
      <top style="thin">
        <color indexed="10"/>
      </top>
      <bottom style="thin">
        <color indexed="10"/>
      </bottom>
      <diagonal/>
    </border>
    <border>
      <left style="thin">
        <color indexed="17"/>
      </left>
      <right style="thin">
        <color indexed="10"/>
      </right>
      <top style="thin">
        <color indexed="10"/>
      </top>
      <bottom style="thin">
        <color indexed="10"/>
      </bottom>
      <diagonal/>
    </border>
  </borders>
  <cellStyleXfs count="1">
    <xf numFmtId="0" fontId="0" applyNumberFormat="0" applyFont="1" applyFill="0" applyBorder="0" applyAlignment="1" applyProtection="0">
      <alignment vertical="top" wrapText="1"/>
    </xf>
  </cellStyleXfs>
  <cellXfs count="100">
    <xf numFmtId="0" fontId="0" applyNumberFormat="0" applyFont="1" applyFill="0" applyBorder="0" applyAlignment="1" applyProtection="0">
      <alignment vertical="top" wrapText="1"/>
    </xf>
    <xf numFmtId="0" fontId="0" applyNumberFormat="1" applyFont="1" applyFill="0" applyBorder="0" applyAlignment="1" applyProtection="0">
      <alignment vertical="top" wrapText="1"/>
    </xf>
    <xf numFmtId="0" fontId="1" applyNumberFormat="0" applyFont="1" applyFill="0" applyBorder="0" applyAlignment="1" applyProtection="0">
      <alignment horizontal="center" vertical="center"/>
    </xf>
    <xf numFmtId="49" fontId="2" fillId="2" borderId="1" applyNumberFormat="1" applyFont="1" applyFill="1" applyBorder="1" applyAlignment="1" applyProtection="0">
      <alignment horizontal="center" vertical="center" wrapText="1"/>
    </xf>
    <xf numFmtId="0" fontId="3" borderId="2" applyNumberFormat="0" applyFont="1" applyFill="0" applyBorder="1" applyAlignment="1" applyProtection="0">
      <alignment horizontal="center" vertical="center" wrapText="1"/>
    </xf>
    <xf numFmtId="0" fontId="3" borderId="3" applyNumberFormat="0" applyFont="1" applyFill="0" applyBorder="1" applyAlignment="1" applyProtection="0">
      <alignment horizontal="center" vertical="center" wrapText="1"/>
    </xf>
    <xf numFmtId="0" fontId="3" borderId="4" applyNumberFormat="0" applyFont="1" applyFill="0" applyBorder="1" applyAlignment="1" applyProtection="0">
      <alignment horizontal="center" vertical="center" wrapText="1"/>
    </xf>
    <xf numFmtId="0" fontId="3" borderId="5" applyNumberFormat="0" applyFont="1" applyFill="0" applyBorder="1" applyAlignment="1" applyProtection="0">
      <alignment horizontal="center" vertical="center" wrapText="1"/>
    </xf>
    <xf numFmtId="0" fontId="3" borderId="6" applyNumberFormat="0" applyFont="1" applyFill="0" applyBorder="1" applyAlignment="1" applyProtection="0">
      <alignment horizontal="center" vertical="center" wrapText="1"/>
    </xf>
    <xf numFmtId="0" fontId="3" borderId="7" applyNumberFormat="0" applyFont="1" applyFill="0" applyBorder="1" applyAlignment="1" applyProtection="0">
      <alignment horizontal="center" vertical="center" wrapText="1"/>
    </xf>
    <xf numFmtId="0" fontId="3" fillId="3" borderId="5" applyNumberFormat="0" applyFont="1" applyFill="1" applyBorder="1" applyAlignment="1" applyProtection="0">
      <alignment horizontal="center" vertical="center" wrapText="1"/>
    </xf>
    <xf numFmtId="0" fontId="0" borderId="6" applyNumberFormat="0" applyFont="1" applyFill="0" applyBorder="1" applyAlignment="1" applyProtection="0">
      <alignment horizontal="center" vertical="center" wrapText="1"/>
    </xf>
    <xf numFmtId="0" fontId="0" borderId="7" applyNumberFormat="0" applyFont="1" applyFill="0" applyBorder="1" applyAlignment="1" applyProtection="0">
      <alignment horizontal="center" vertical="center" wrapText="1"/>
    </xf>
    <xf numFmtId="0" fontId="0" applyNumberFormat="1" applyFont="1" applyFill="0" applyBorder="0" applyAlignment="1" applyProtection="0">
      <alignment vertical="top" wrapText="1"/>
    </xf>
    <xf numFmtId="59" fontId="4" borderId="2" applyNumberFormat="1" applyFont="1" applyFill="0" applyBorder="1" applyAlignment="1" applyProtection="0">
      <alignment horizontal="center" vertical="center" wrapText="1"/>
    </xf>
    <xf numFmtId="0" fontId="4" borderId="3" applyNumberFormat="0" applyFont="1" applyFill="0" applyBorder="1" applyAlignment="1" applyProtection="0">
      <alignment horizontal="center" vertical="center" wrapText="1"/>
    </xf>
    <xf numFmtId="59" fontId="4" borderId="5" applyNumberFormat="1" applyFont="1" applyFill="0" applyBorder="1" applyAlignment="1" applyProtection="0">
      <alignment horizontal="center" vertical="center" wrapText="1"/>
    </xf>
    <xf numFmtId="0" fontId="4" borderId="6" applyNumberFormat="0" applyFont="1" applyFill="0" applyBorder="1" applyAlignment="1" applyProtection="0">
      <alignment horizontal="center" vertical="center" wrapText="1"/>
    </xf>
    <xf numFmtId="0" fontId="0" applyNumberFormat="1" applyFont="1" applyFill="0" applyBorder="0" applyAlignment="1" applyProtection="0">
      <alignment vertical="top" wrapText="1"/>
    </xf>
    <xf numFmtId="0" fontId="4" borderId="4" applyNumberFormat="0" applyFont="1" applyFill="0" applyBorder="1" applyAlignment="1" applyProtection="0">
      <alignment horizontal="center" vertical="center" wrapText="1"/>
    </xf>
    <xf numFmtId="0" fontId="4" borderId="2" applyNumberFormat="0" applyFont="1" applyFill="0" applyBorder="1" applyAlignment="1" applyProtection="0">
      <alignment horizontal="center" vertical="center" wrapText="1"/>
    </xf>
    <xf numFmtId="0" fontId="4" borderId="7" applyNumberFormat="0" applyFont="1" applyFill="0" applyBorder="1" applyAlignment="1" applyProtection="0">
      <alignment horizontal="center" vertical="center" wrapText="1"/>
    </xf>
    <xf numFmtId="0" fontId="4" borderId="5" applyNumberFormat="0" applyFont="1" applyFill="0" applyBorder="1" applyAlignment="1" applyProtection="0">
      <alignment horizontal="center" vertical="center" wrapText="1"/>
    </xf>
    <xf numFmtId="0" fontId="0" applyNumberFormat="1" applyFont="1" applyFill="0" applyBorder="0" applyAlignment="1" applyProtection="0">
      <alignment vertical="top" wrapText="1"/>
    </xf>
    <xf numFmtId="49" fontId="5" fillId="4" borderId="5" applyNumberFormat="1" applyFont="1" applyFill="1" applyBorder="1" applyAlignment="1" applyProtection="0">
      <alignment horizontal="center" vertical="center" wrapText="1"/>
    </xf>
    <xf numFmtId="49" fontId="5" fillId="4" borderId="6" applyNumberFormat="1" applyFont="1" applyFill="1" applyBorder="1" applyAlignment="1" applyProtection="0">
      <alignment horizontal="center" vertical="center" wrapText="1"/>
    </xf>
    <xf numFmtId="49" fontId="5" fillId="4" borderId="7" applyNumberFormat="1" applyFont="1" applyFill="1" applyBorder="1" applyAlignment="1" applyProtection="0">
      <alignment horizontal="center" vertical="center" wrapText="1"/>
    </xf>
    <xf numFmtId="0" fontId="0" borderId="5" applyNumberFormat="0" applyFont="1" applyFill="0" applyBorder="1" applyAlignment="1" applyProtection="0">
      <alignment horizontal="center" vertical="center" wrapText="1"/>
    </xf>
    <xf numFmtId="60" fontId="0" borderId="6" applyNumberFormat="1" applyFont="1" applyFill="0" applyBorder="1" applyAlignment="1" applyProtection="0">
      <alignment horizontal="center" vertical="center" wrapText="1"/>
    </xf>
    <xf numFmtId="0" fontId="0" borderId="7" applyNumberFormat="1" applyFont="1" applyFill="0" applyBorder="1" applyAlignment="1" applyProtection="0">
      <alignment vertical="top" wrapText="1"/>
    </xf>
    <xf numFmtId="60" fontId="0" borderId="7" applyNumberFormat="1" applyFont="1" applyFill="0" applyBorder="1" applyAlignment="1" applyProtection="0">
      <alignment horizontal="center" vertical="center" wrapText="1"/>
    </xf>
    <xf numFmtId="0" fontId="0" borderId="6" applyNumberFormat="0" applyFont="1" applyFill="0" applyBorder="1" applyAlignment="1" applyProtection="0">
      <alignment vertical="top" wrapText="1"/>
    </xf>
    <xf numFmtId="0" fontId="0" borderId="7" applyNumberFormat="0" applyFont="1" applyFill="0" applyBorder="1" applyAlignment="1" applyProtection="0">
      <alignment vertical="top" wrapText="1"/>
    </xf>
    <xf numFmtId="0" fontId="0" borderId="8" applyNumberFormat="0" applyFont="1" applyFill="0" applyBorder="1" applyAlignment="1" applyProtection="0">
      <alignment horizontal="center" vertical="center" wrapText="1"/>
    </xf>
    <xf numFmtId="0" fontId="0" borderId="9" applyNumberFormat="1" applyFont="1" applyFill="0" applyBorder="1" applyAlignment="1" applyProtection="0">
      <alignment horizontal="center" vertical="center" wrapText="1"/>
    </xf>
    <xf numFmtId="49" fontId="0" borderId="10" applyNumberFormat="1" applyFont="1" applyFill="0" applyBorder="1" applyAlignment="1" applyProtection="0">
      <alignment vertical="top" wrapText="1"/>
    </xf>
    <xf numFmtId="0" fontId="0" applyNumberFormat="1" applyFont="1" applyFill="0" applyBorder="0" applyAlignment="1" applyProtection="0">
      <alignment vertical="top" wrapText="1"/>
    </xf>
    <xf numFmtId="0" fontId="0" borderId="11" applyNumberFormat="0" applyFont="1" applyFill="0" applyBorder="1" applyAlignment="1" applyProtection="0">
      <alignment horizontal="center" vertical="center" wrapText="1"/>
    </xf>
    <xf numFmtId="0" fontId="0" borderId="12" applyNumberFormat="0" applyFont="1" applyFill="0" applyBorder="1" applyAlignment="1" applyProtection="0">
      <alignment horizontal="center" vertical="center" wrapText="1"/>
    </xf>
    <xf numFmtId="0" fontId="0" borderId="12" applyNumberFormat="1" applyFont="1" applyFill="0" applyBorder="1" applyAlignment="1" applyProtection="0">
      <alignment horizontal="center" vertical="center" wrapText="1"/>
    </xf>
    <xf numFmtId="49" fontId="0" borderId="6" applyNumberFormat="1" applyFont="1" applyFill="0" applyBorder="1"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49" fontId="2" fillId="5" borderId="13" applyNumberFormat="1" applyFont="1" applyFill="1" applyBorder="1" applyAlignment="1" applyProtection="0">
      <alignment horizontal="center" vertical="center" wrapText="1"/>
    </xf>
    <xf numFmtId="49" fontId="4" fillId="5" borderId="14" applyNumberFormat="1" applyFont="1" applyFill="1" applyBorder="1" applyAlignment="1" applyProtection="0">
      <alignment horizontal="center" vertical="center" wrapText="1"/>
    </xf>
    <xf numFmtId="49" fontId="4" fillId="5" borderId="15" applyNumberFormat="1" applyFont="1" applyFill="1" applyBorder="1" applyAlignment="1" applyProtection="0">
      <alignment horizontal="center" vertical="center" wrapText="1"/>
    </xf>
    <xf numFmtId="49" fontId="4" fillId="5" borderId="16" applyNumberFormat="1" applyFont="1" applyFill="1" applyBorder="1" applyAlignment="1" applyProtection="0">
      <alignment horizontal="center" vertical="center" wrapText="1"/>
    </xf>
    <xf numFmtId="0" fontId="4" borderId="17" applyNumberFormat="0" applyFont="1" applyFill="0" applyBorder="1" applyAlignment="1" applyProtection="0">
      <alignment horizontal="center" vertical="center" wrapText="1"/>
    </xf>
    <xf numFmtId="0" fontId="4" borderId="7" applyNumberFormat="1" applyFont="1" applyFill="0" applyBorder="1" applyAlignment="1" applyProtection="0">
      <alignment horizontal="center" vertical="center" wrapText="1"/>
    </xf>
    <xf numFmtId="61" fontId="4" borderId="7" applyNumberFormat="1" applyFont="1" applyFill="0" applyBorder="1" applyAlignment="1" applyProtection="0">
      <alignment horizontal="center" vertical="center" wrapText="1"/>
    </xf>
    <xf numFmtId="0" fontId="4" borderId="18" applyNumberFormat="1" applyFont="1" applyFill="0" applyBorder="1" applyAlignment="1" applyProtection="0">
      <alignment horizontal="center" vertical="center" wrapText="1"/>
    </xf>
    <xf numFmtId="0" fontId="4" borderId="19" applyNumberFormat="0" applyFont="1" applyFill="0" applyBorder="1" applyAlignment="1" applyProtection="0">
      <alignment horizontal="center" vertical="center" wrapText="1"/>
    </xf>
    <xf numFmtId="0" fontId="4" borderId="20" applyNumberFormat="0" applyFont="1" applyFill="0" applyBorder="1" applyAlignment="1" applyProtection="0">
      <alignment horizontal="center" vertical="center" wrapText="1"/>
    </xf>
    <xf numFmtId="0" fontId="4" borderId="1" applyNumberFormat="0" applyFont="1" applyFill="0" applyBorder="1" applyAlignment="1" applyProtection="0">
      <alignment horizontal="center" vertical="center" wrapText="1"/>
    </xf>
    <xf numFmtId="0" fontId="4" borderId="1" applyNumberFormat="1" applyFont="1" applyFill="0" applyBorder="1" applyAlignment="1" applyProtection="0">
      <alignment horizontal="center" vertical="center" wrapText="1"/>
    </xf>
    <xf numFmtId="0" fontId="4" borderId="21" applyNumberFormat="1" applyFont="1" applyFill="0" applyBorder="1" applyAlignment="1" applyProtection="0">
      <alignment horizontal="center" vertical="center" wrapText="1"/>
    </xf>
    <xf numFmtId="0" fontId="4" borderId="22" applyNumberFormat="0" applyFont="1" applyFill="0" applyBorder="1" applyAlignment="1" applyProtection="0">
      <alignment horizontal="center" vertical="center" wrapText="1"/>
    </xf>
    <xf numFmtId="0" fontId="4" borderId="23" applyNumberFormat="0" applyFont="1" applyFill="0" applyBorder="1" applyAlignment="1" applyProtection="0">
      <alignment horizontal="center" vertical="center" wrapText="1"/>
    </xf>
    <xf numFmtId="0" fontId="4" borderId="23" applyNumberFormat="1" applyFont="1" applyFill="0" applyBorder="1" applyAlignment="1" applyProtection="0">
      <alignment horizontal="center" vertical="center" wrapText="1"/>
    </xf>
    <xf numFmtId="0" fontId="4" borderId="24" applyNumberFormat="1" applyFont="1" applyFill="0" applyBorder="1" applyAlignment="1" applyProtection="0">
      <alignment horizontal="center" vertical="center" wrapText="1"/>
    </xf>
    <xf numFmtId="0" fontId="0" applyNumberFormat="1" applyFont="1" applyFill="0" applyBorder="0" applyAlignment="1" applyProtection="0">
      <alignment vertical="top" wrapText="1"/>
    </xf>
    <xf numFmtId="0" fontId="2" applyNumberFormat="0" applyFont="1" applyFill="0" applyBorder="0" applyAlignment="1" applyProtection="0">
      <alignment horizontal="center" vertical="center"/>
    </xf>
    <xf numFmtId="49" fontId="2" fillId="4" borderId="7" applyNumberFormat="1" applyFont="1" applyFill="1" applyBorder="1" applyAlignment="1" applyProtection="0">
      <alignment horizontal="center" vertical="center" wrapText="1"/>
    </xf>
    <xf numFmtId="60" fontId="4" borderId="7" applyNumberFormat="1" applyFont="1" applyFill="0" applyBorder="1" applyAlignment="1" applyProtection="0">
      <alignment horizontal="center" vertical="center" wrapText="1"/>
    </xf>
    <xf numFmtId="62" fontId="4" borderId="7" applyNumberFormat="1" applyFont="1" applyFill="0" applyBorder="1" applyAlignment="1" applyProtection="0">
      <alignment horizontal="center" vertical="center" wrapText="1"/>
    </xf>
    <xf numFmtId="63" fontId="4" borderId="7" applyNumberFormat="1" applyFont="1" applyFill="0" applyBorder="1" applyAlignment="1" applyProtection="0">
      <alignment horizontal="center" vertical="center" wrapText="1"/>
    </xf>
    <xf numFmtId="0" fontId="0" applyNumberFormat="1" applyFont="1" applyFill="0" applyBorder="0" applyAlignment="1" applyProtection="0">
      <alignment vertical="top" wrapText="1"/>
    </xf>
    <xf numFmtId="62" fontId="7" borderId="7" applyNumberFormat="1" applyFont="1" applyFill="0" applyBorder="1" applyAlignment="1" applyProtection="0">
      <alignment horizontal="center" vertical="center" wrapText="1"/>
    </xf>
    <xf numFmtId="0" fontId="0" applyNumberFormat="1" applyFont="1" applyFill="0" applyBorder="0" applyAlignment="1" applyProtection="0">
      <alignment vertical="top" wrapText="1"/>
    </xf>
    <xf numFmtId="49" fontId="4" borderId="1" applyNumberFormat="1" applyFont="1" applyFill="0" applyBorder="1" applyAlignment="1" applyProtection="0">
      <alignment horizontal="center" vertical="center" wrapText="1"/>
    </xf>
    <xf numFmtId="49" fontId="4" borderId="2" applyNumberFormat="1" applyFont="1" applyFill="0" applyBorder="1" applyAlignment="1" applyProtection="0">
      <alignment horizontal="center" vertical="center" wrapText="1"/>
    </xf>
    <xf numFmtId="49" fontId="4" borderId="5" applyNumberFormat="1" applyFont="1" applyFill="0" applyBorder="1" applyAlignment="1" applyProtection="0">
      <alignment horizontal="center" vertical="center"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64" fontId="4" borderId="2" applyNumberFormat="1" applyFont="1" applyFill="0" applyBorder="1" applyAlignment="1" applyProtection="0">
      <alignment horizontal="center" vertical="center" wrapText="1"/>
    </xf>
    <xf numFmtId="64" fontId="4" borderId="5" applyNumberFormat="1" applyFont="1" applyFill="0" applyBorder="1" applyAlignment="1" applyProtection="0">
      <alignment horizontal="center" vertical="center" wrapText="1"/>
    </xf>
    <xf numFmtId="64" fontId="4" borderId="11" applyNumberFormat="1" applyFont="1" applyFill="0" applyBorder="1" applyAlignment="1" applyProtection="0">
      <alignment horizontal="center" vertical="center" wrapText="1"/>
    </xf>
    <xf numFmtId="49" fontId="4" borderId="4" applyNumberFormat="1" applyFont="1" applyFill="0" applyBorder="1" applyAlignment="1" applyProtection="0">
      <alignment horizontal="center" vertical="center" wrapText="1"/>
    </xf>
    <xf numFmtId="0" fontId="2" borderId="4" applyNumberFormat="1" applyFont="1" applyFill="0" applyBorder="1" applyAlignment="1" applyProtection="0">
      <alignment horizontal="center" vertical="center" wrapText="1"/>
    </xf>
    <xf numFmtId="0" fontId="2" borderId="4" applyNumberFormat="0" applyFont="1" applyFill="0" applyBorder="1" applyAlignment="1" applyProtection="0">
      <alignment horizontal="center" vertical="center" wrapText="1"/>
    </xf>
    <xf numFmtId="0" fontId="0" applyNumberFormat="1" applyFont="1" applyFill="0" applyBorder="0" applyAlignment="1" applyProtection="0">
      <alignment vertical="top" wrapText="1"/>
    </xf>
    <xf numFmtId="0" fontId="0" applyNumberFormat="1" applyFont="1" applyFill="0" applyBorder="0" applyAlignment="1" applyProtection="0">
      <alignment vertical="top" wrapText="1"/>
    </xf>
    <xf numFmtId="49" fontId="11" borderId="25" applyNumberFormat="1" applyFont="1" applyFill="0" applyBorder="1" applyAlignment="1" applyProtection="0">
      <alignment horizontal="center" vertical="center" wrapText="1"/>
    </xf>
    <xf numFmtId="49" fontId="11" borderId="26" applyNumberFormat="1" applyFont="1" applyFill="0" applyBorder="1" applyAlignment="1" applyProtection="0">
      <alignment horizontal="center" vertical="center" wrapText="1"/>
    </xf>
    <xf numFmtId="49" fontId="11" borderId="27" applyNumberFormat="1" applyFont="1" applyFill="0" applyBorder="1" applyAlignment="1" applyProtection="0">
      <alignment horizontal="center" vertical="center" wrapText="1"/>
    </xf>
    <xf numFmtId="49" fontId="12" borderId="7" applyNumberFormat="1" applyFont="1" applyFill="0" applyBorder="1" applyAlignment="1" applyProtection="0">
      <alignment horizontal="center" vertical="center" wrapText="1"/>
    </xf>
    <xf numFmtId="0" fontId="7" borderId="7" applyNumberFormat="0" applyFont="1" applyFill="0" applyBorder="1" applyAlignment="1" applyProtection="0">
      <alignment horizontal="center" vertical="center" wrapText="1"/>
    </xf>
    <xf numFmtId="0" fontId="7" borderId="7" applyNumberFormat="1" applyFont="1" applyFill="0" applyBorder="1" applyAlignment="1" applyProtection="0">
      <alignment horizontal="center" vertical="center" wrapText="1"/>
    </xf>
    <xf numFmtId="64" fontId="7" borderId="7" applyNumberFormat="1" applyFont="1" applyFill="0" applyBorder="1" applyAlignment="1" applyProtection="0">
      <alignment horizontal="center" vertical="center" wrapText="1"/>
    </xf>
    <xf numFmtId="0" fontId="12" borderId="7" applyNumberFormat="0" applyFont="1" applyFill="0" applyBorder="1" applyAlignment="1" applyProtection="0">
      <alignment horizontal="center" vertical="center" wrapText="1"/>
    </xf>
    <xf numFmtId="0" fontId="7" fillId="6" borderId="7" applyNumberFormat="0" applyFont="1" applyFill="1" applyBorder="1" applyAlignment="1" applyProtection="0">
      <alignment horizontal="center" vertical="center" wrapText="1"/>
    </xf>
    <xf numFmtId="0" fontId="7" fillId="6" borderId="7" applyNumberFormat="1" applyFont="1" applyFill="1" applyBorder="1" applyAlignment="1" applyProtection="0">
      <alignment horizontal="center" vertical="center" wrapText="1"/>
    </xf>
    <xf numFmtId="64" fontId="7" fillId="6" borderId="7" applyNumberFormat="1" applyFont="1" applyFill="1" applyBorder="1" applyAlignment="1" applyProtection="0">
      <alignment horizontal="center" vertical="center" wrapText="1"/>
    </xf>
    <xf numFmtId="64" fontId="4" borderId="7" applyNumberFormat="1" applyFont="1" applyFill="0" applyBorder="1" applyAlignment="1" applyProtection="0">
      <alignment horizontal="center" vertical="center" wrapText="1"/>
    </xf>
    <xf numFmtId="0" fontId="4" fillId="6" borderId="7" applyNumberFormat="0" applyFont="1" applyFill="1" applyBorder="1" applyAlignment="1" applyProtection="0">
      <alignment horizontal="center" vertical="center" wrapText="1"/>
    </xf>
    <xf numFmtId="0" fontId="13" borderId="7" applyNumberFormat="0" applyFont="1" applyFill="0" applyBorder="1" applyAlignment="1" applyProtection="0">
      <alignment vertical="top" wrapText="1"/>
    </xf>
    <xf numFmtId="0" fontId="0" applyNumberFormat="1" applyFont="1" applyFill="0" applyBorder="0" applyAlignment="1" applyProtection="0">
      <alignment vertical="top" wrapText="1"/>
    </xf>
    <xf numFmtId="0" fontId="9" borderId="4" applyNumberFormat="0" applyFont="1" applyFill="0" applyBorder="1" applyAlignment="1" applyProtection="0">
      <alignment horizontal="center" vertical="center" wrapText="1"/>
    </xf>
    <xf numFmtId="0" fontId="4" borderId="4" applyNumberFormat="1" applyFont="1" applyFill="0" applyBorder="1" applyAlignment="1" applyProtection="0">
      <alignment horizontal="center" vertical="center"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bdc0bf"/>
      <rgbColor rgb="ffa5a5a5"/>
      <rgbColor rgb="ff3f3f3f"/>
      <rgbColor rgb="ffffffff"/>
      <rgbColor rgb="ffd5d5d5"/>
      <rgbColor rgb="ffff2600"/>
      <rgbColor rgb="ffc0c0c0"/>
      <rgbColor rgb="ff323232"/>
      <rgbColor rgb="ffd6d6d6"/>
      <rgbColor rgb="fff4f9f8"/>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 Id="rId11" Type="http://schemas.openxmlformats.org/officeDocument/2006/relationships/worksheet" Target="worksheets/sheet7.xml"/><Relationship Id="rId12" Type="http://schemas.openxmlformats.org/officeDocument/2006/relationships/worksheet" Target="worksheets/sheet8.xml"/><Relationship Id="rId13" Type="http://schemas.openxmlformats.org/officeDocument/2006/relationships/worksheet" Target="worksheets/sheet9.xml"/><Relationship Id="rId14" Type="http://schemas.openxmlformats.org/officeDocument/2006/relationships/worksheet" Target="worksheets/sheet10.xml"/><Relationship Id="rId15" Type="http://schemas.openxmlformats.org/officeDocument/2006/relationships/worksheet" Target="worksheets/sheet11.xml"/><Relationship Id="rId16" Type="http://schemas.openxmlformats.org/officeDocument/2006/relationships/worksheet" Target="worksheets/sheet12.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914257</xdr:colOff>
      <xdr:row>0</xdr:row>
      <xdr:rowOff>864669</xdr:rowOff>
    </xdr:from>
    <xdr:to>
      <xdr:col>8</xdr:col>
      <xdr:colOff>749157</xdr:colOff>
      <xdr:row>0</xdr:row>
      <xdr:rowOff>2149909</xdr:rowOff>
    </xdr:to>
    <xdr:sp>
      <xdr:nvSpPr>
        <xdr:cNvPr id="2" name="To figure primer seating depth :…"/>
        <xdr:cNvSpPr txBox="1"/>
      </xdr:nvSpPr>
      <xdr:spPr>
        <a:xfrm>
          <a:off x="914257" y="864669"/>
          <a:ext cx="10007601" cy="1285241"/>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ctr">
          <a:spAutoFit/>
        </a:bodyPr>
        <a:lstStyle/>
        <a:p>
          <a:pPr marL="0" marR="0" indent="0" algn="ctr" defTabSz="457200" latinLnBrk="0">
            <a:lnSpc>
              <a:spcPct val="100000"/>
            </a:lnSpc>
            <a:spcBef>
              <a:spcPts val="0"/>
            </a:spcBef>
            <a:spcAft>
              <a:spcPts val="0"/>
            </a:spcAft>
            <a:buClrTx/>
            <a:buSzTx/>
            <a:buFontTx/>
            <a:buNone/>
            <a:defRPr b="1" baseline="0" cap="none" i="0" spc="0" strike="noStrike" sz="1300" u="none">
              <a:solidFill>
                <a:srgbClr val="FF2600"/>
              </a:solidFill>
              <a:uFillTx/>
              <a:latin typeface="Helvetica"/>
              <a:ea typeface="Helvetica"/>
              <a:cs typeface="Helvetica"/>
              <a:sym typeface="Helvetica"/>
            </a:defRPr>
          </a:pPr>
          <a:r>
            <a:rPr b="1" baseline="0" cap="none" i="0" spc="0" strike="noStrike" sz="1300" u="none">
              <a:solidFill>
                <a:srgbClr val="FF2600"/>
              </a:solidFill>
              <a:uFillTx/>
              <a:latin typeface="Helvetica"/>
              <a:ea typeface="Helvetica"/>
              <a:cs typeface="Helvetica"/>
              <a:sym typeface="Helvetica"/>
            </a:rPr>
            <a:t>To figure primer seating depth :</a:t>
          </a:r>
          <a:endParaRPr b="1" baseline="0" cap="none" i="0" spc="0" strike="noStrike" sz="1300" u="none">
            <a:solidFill>
              <a:srgbClr val="FF2600"/>
            </a:solidFill>
            <a:uFillTx/>
            <a:latin typeface="Helvetica"/>
            <a:ea typeface="Helvetica"/>
            <a:cs typeface="Helvetica"/>
            <a:sym typeface="Helvetica"/>
          </a:endParaRPr>
        </a:p>
        <a:p>
          <a:pPr marL="0" marR="0" indent="0" algn="ctr" defTabSz="457200" latinLnBrk="0">
            <a:lnSpc>
              <a:spcPct val="100000"/>
            </a:lnSpc>
            <a:spcBef>
              <a:spcPts val="0"/>
            </a:spcBef>
            <a:spcAft>
              <a:spcPts val="0"/>
            </a:spcAft>
            <a:buClrTx/>
            <a:buSzTx/>
            <a:buFontTx/>
            <a:buNone/>
            <a:defRPr b="1" baseline="0" cap="none" i="0" spc="0" strike="noStrike" sz="1300" u="none">
              <a:solidFill>
                <a:srgbClr val="FF2600"/>
              </a:solidFill>
              <a:uFillTx/>
              <a:latin typeface="Helvetica"/>
              <a:ea typeface="Helvetica"/>
              <a:cs typeface="Helvetica"/>
              <a:sym typeface="Helvetica"/>
            </a:defRPr>
          </a:pPr>
          <a:r>
            <a:rPr b="1" baseline="0" cap="none" i="0" spc="0" strike="noStrike" sz="1300" u="none">
              <a:solidFill>
                <a:srgbClr val="FF2600"/>
              </a:solidFill>
              <a:uFillTx/>
              <a:latin typeface="Helvetica"/>
              <a:ea typeface="Helvetica"/>
              <a:cs typeface="Helvetica"/>
              <a:sym typeface="Helvetica"/>
            </a:rPr>
            <a:t>Find primer pocket depth after uniforming</a:t>
          </a:r>
          <a:endParaRPr b="1" baseline="0" cap="none" i="0" spc="0" strike="noStrike" sz="1300" u="none">
            <a:solidFill>
              <a:srgbClr val="FF2600"/>
            </a:solidFill>
            <a:uFillTx/>
            <a:latin typeface="Helvetica"/>
            <a:ea typeface="Helvetica"/>
            <a:cs typeface="Helvetica"/>
            <a:sym typeface="Helvetica"/>
          </a:endParaRPr>
        </a:p>
        <a:p>
          <a:pPr marL="0" marR="0" indent="0" algn="ctr" defTabSz="457200" latinLnBrk="0">
            <a:lnSpc>
              <a:spcPct val="100000"/>
            </a:lnSpc>
            <a:spcBef>
              <a:spcPts val="0"/>
            </a:spcBef>
            <a:spcAft>
              <a:spcPts val="0"/>
            </a:spcAft>
            <a:buClrTx/>
            <a:buSzTx/>
            <a:buFontTx/>
            <a:buNone/>
            <a:defRPr b="1" baseline="0" cap="none" i="0" spc="0" strike="noStrike" sz="1300" u="none">
              <a:solidFill>
                <a:srgbClr val="FF2600"/>
              </a:solidFill>
              <a:uFillTx/>
              <a:latin typeface="Helvetica"/>
              <a:ea typeface="Helvetica"/>
              <a:cs typeface="Helvetica"/>
              <a:sym typeface="Helvetica"/>
            </a:defRPr>
          </a:pPr>
          <a:r>
            <a:rPr b="1" baseline="0" cap="none" i="0" spc="0" strike="noStrike" sz="1300" u="none">
              <a:solidFill>
                <a:srgbClr val="FF2600"/>
              </a:solidFill>
              <a:uFillTx/>
              <a:latin typeface="Helvetica"/>
              <a:ea typeface="Helvetica"/>
              <a:cs typeface="Helvetica"/>
              <a:sym typeface="Helvetica"/>
            </a:rPr>
            <a:t>Find shortest primer height</a:t>
          </a:r>
          <a:endParaRPr b="1" baseline="0" cap="none" i="0" spc="0" strike="noStrike" sz="1300" u="none">
            <a:solidFill>
              <a:srgbClr val="FF2600"/>
            </a:solidFill>
            <a:uFillTx/>
            <a:latin typeface="Helvetica"/>
            <a:ea typeface="Helvetica"/>
            <a:cs typeface="Helvetica"/>
            <a:sym typeface="Helvetica"/>
          </a:endParaRPr>
        </a:p>
        <a:p>
          <a:pPr marL="0" marR="0" indent="0" algn="ctr" defTabSz="457200" latinLnBrk="0">
            <a:lnSpc>
              <a:spcPct val="100000"/>
            </a:lnSpc>
            <a:spcBef>
              <a:spcPts val="0"/>
            </a:spcBef>
            <a:spcAft>
              <a:spcPts val="0"/>
            </a:spcAft>
            <a:buClrTx/>
            <a:buSzTx/>
            <a:buFontTx/>
            <a:buNone/>
            <a:defRPr b="1" baseline="0" cap="none" i="0" spc="0" strike="noStrike" sz="1300" u="none">
              <a:solidFill>
                <a:srgbClr val="FF2600"/>
              </a:solidFill>
              <a:uFillTx/>
              <a:latin typeface="Helvetica"/>
              <a:ea typeface="Helvetica"/>
              <a:cs typeface="Helvetica"/>
              <a:sym typeface="Helvetica"/>
            </a:defRPr>
          </a:pPr>
          <a:r>
            <a:rPr b="1" baseline="0" cap="none" i="0" spc="0" strike="noStrike" sz="1300" u="none">
              <a:solidFill>
                <a:srgbClr val="FF2600"/>
              </a:solidFill>
              <a:uFillTx/>
              <a:latin typeface="Helvetica"/>
              <a:ea typeface="Helvetica"/>
              <a:cs typeface="Helvetica"/>
              <a:sym typeface="Helvetica"/>
            </a:rPr>
            <a:t>Subtract #1 from #2</a:t>
          </a:r>
          <a:endParaRPr b="1" baseline="0" cap="none" i="0" spc="0" strike="noStrike" sz="1300" u="none">
            <a:solidFill>
              <a:srgbClr val="FF2600"/>
            </a:solidFill>
            <a:uFillTx/>
            <a:latin typeface="Helvetica"/>
            <a:ea typeface="Helvetica"/>
            <a:cs typeface="Helvetica"/>
            <a:sym typeface="Helvetica"/>
          </a:endParaRPr>
        </a:p>
        <a:p>
          <a:pPr marL="0" marR="0" indent="0" algn="ctr" defTabSz="457200" latinLnBrk="0">
            <a:lnSpc>
              <a:spcPct val="100000"/>
            </a:lnSpc>
            <a:spcBef>
              <a:spcPts val="0"/>
            </a:spcBef>
            <a:spcAft>
              <a:spcPts val="0"/>
            </a:spcAft>
            <a:buClrTx/>
            <a:buSzTx/>
            <a:buFontTx/>
            <a:buNone/>
            <a:defRPr b="1" baseline="0" cap="none" i="0" spc="0" strike="noStrike" sz="1300" u="none">
              <a:solidFill>
                <a:srgbClr val="FF2600"/>
              </a:solidFill>
              <a:uFillTx/>
              <a:latin typeface="Helvetica"/>
              <a:ea typeface="Helvetica"/>
              <a:cs typeface="Helvetica"/>
              <a:sym typeface="Helvetica"/>
            </a:defRPr>
          </a:pPr>
          <a:r>
            <a:rPr b="1" baseline="0" cap="none" i="0" spc="0" strike="noStrike" sz="1300" u="none">
              <a:solidFill>
                <a:srgbClr val="FF2600"/>
              </a:solidFill>
              <a:uFillTx/>
              <a:latin typeface="Helvetica"/>
              <a:ea typeface="Helvetica"/>
              <a:cs typeface="Helvetica"/>
              <a:sym typeface="Helvetica"/>
            </a:rPr>
            <a:t>Take that answer and add another .002</a:t>
          </a:r>
        </a:p>
      </xdr:txBody>
    </xdr:sp>
    <xdr:clientData/>
  </xdr:twoCellAnchor>
</xdr:wsDr>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138429</xdr:colOff>
      <xdr:row>2</xdr:row>
      <xdr:rowOff>107315</xdr:rowOff>
    </xdr:from>
    <xdr:to>
      <xdr:col>0</xdr:col>
      <xdr:colOff>4067809</xdr:colOff>
      <xdr:row>8</xdr:row>
      <xdr:rowOff>10795</xdr:rowOff>
    </xdr:to>
    <xdr:sp>
      <xdr:nvSpPr>
        <xdr:cNvPr id="4" name="Choosing Neck expander mandrel &gt;…"/>
        <xdr:cNvSpPr txBox="1"/>
      </xdr:nvSpPr>
      <xdr:spPr>
        <a:xfrm>
          <a:off x="138429" y="1457960"/>
          <a:ext cx="3929381" cy="1606551"/>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1400" u="none">
              <a:solidFill>
                <a:srgbClr val="000000"/>
              </a:solidFill>
              <a:uFillTx/>
              <a:latin typeface="Helvetica"/>
              <a:ea typeface="Helvetica"/>
              <a:cs typeface="Helvetica"/>
              <a:sym typeface="Helvetica"/>
            </a:defRPr>
          </a:pPr>
          <a:r>
            <a:rPr b="1" baseline="0" cap="none" i="0" spc="0" strike="noStrike" sz="1400" u="none">
              <a:solidFill>
                <a:srgbClr val="000000"/>
              </a:solidFill>
              <a:uFillTx/>
              <a:latin typeface="Helvetica"/>
              <a:ea typeface="Helvetica"/>
              <a:cs typeface="Helvetica"/>
              <a:sym typeface="Helvetica"/>
            </a:rPr>
            <a:t>Choosing Neck expander mandrel &gt;</a:t>
          </a:r>
          <a:endParaRPr b="1"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Measure bullet diameter</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Subtract neck interference fit you want</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Add another .001 for spring back</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This gives you your final Expander mandrel size</a:t>
          </a:r>
        </a:p>
      </xdr:txBody>
    </xdr:sp>
    <xdr:clientData/>
  </xdr:twoCellAnchor>
  <xdr:twoCellAnchor>
    <xdr:from>
      <xdr:col>0</xdr:col>
      <xdr:colOff>138429</xdr:colOff>
      <xdr:row>12</xdr:row>
      <xdr:rowOff>296841</xdr:rowOff>
    </xdr:from>
    <xdr:to>
      <xdr:col>0</xdr:col>
      <xdr:colOff>4184649</xdr:colOff>
      <xdr:row>17</xdr:row>
      <xdr:rowOff>128566</xdr:rowOff>
    </xdr:to>
    <xdr:sp>
      <xdr:nvSpPr>
        <xdr:cNvPr id="5" name="Choosing Neck/Shoulder bushing &gt;…"/>
        <xdr:cNvSpPr txBox="1"/>
      </xdr:nvSpPr>
      <xdr:spPr>
        <a:xfrm>
          <a:off x="138429" y="4526576"/>
          <a:ext cx="4046221" cy="1606551"/>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1400" u="none">
              <a:solidFill>
                <a:srgbClr val="000000"/>
              </a:solidFill>
              <a:uFillTx/>
              <a:latin typeface="Helvetica"/>
              <a:ea typeface="Helvetica"/>
              <a:cs typeface="Helvetica"/>
              <a:sym typeface="Helvetica"/>
            </a:defRPr>
          </a:pPr>
          <a:r>
            <a:rPr b="1" baseline="0" cap="none" i="0" spc="0" strike="noStrike" sz="1400" u="none">
              <a:solidFill>
                <a:srgbClr val="000000"/>
              </a:solidFill>
              <a:uFillTx/>
              <a:latin typeface="Helvetica"/>
              <a:ea typeface="Helvetica"/>
              <a:cs typeface="Helvetica"/>
              <a:sym typeface="Helvetica"/>
            </a:rPr>
            <a:t>Choosing Neck/Shoulder bushing &gt;</a:t>
          </a:r>
          <a:endParaRPr b="1"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Brass neck wall thickness </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Subtract at .005</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Subtract another .001 for spring back</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This gives you your final neck/shoulder bushing</a:t>
          </a:r>
        </a:p>
      </xdr:txBody>
    </xdr:sp>
    <xdr:clientData/>
  </xdr:twoCellAnchor>
  <xdr:twoCellAnchor>
    <xdr:from>
      <xdr:col>0</xdr:col>
      <xdr:colOff>223331</xdr:colOff>
      <xdr:row>0</xdr:row>
      <xdr:rowOff>299402</xdr:rowOff>
    </xdr:from>
    <xdr:to>
      <xdr:col>0</xdr:col>
      <xdr:colOff>4406617</xdr:colOff>
      <xdr:row>1</xdr:row>
      <xdr:rowOff>805497</xdr:rowOff>
    </xdr:to>
    <xdr:sp>
      <xdr:nvSpPr>
        <xdr:cNvPr id="6" name="Very Important: When deleting numbers, delete…"/>
        <xdr:cNvSpPr txBox="1"/>
      </xdr:nvSpPr>
      <xdr:spPr>
        <a:xfrm>
          <a:off x="223331" y="299402"/>
          <a:ext cx="4183287" cy="86169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none" lIns="50800" tIns="50800" rIns="50800" bIns="50800" numCol="1" anchor="t">
          <a:spAutoFit/>
        </a:bodyPr>
        <a:lstStyle/>
        <a:p>
          <a:pPr marL="0" marR="0" indent="0" algn="l" defTabSz="457200" latinLnBrk="0">
            <a:lnSpc>
              <a:spcPct val="100000"/>
            </a:lnSpc>
            <a:spcBef>
              <a:spcPts val="0"/>
            </a:spcBef>
            <a:spcAft>
              <a:spcPts val="0"/>
            </a:spcAft>
            <a:buClrTx/>
            <a:buSzTx/>
            <a:buFontTx/>
            <a:buNone/>
            <a:defRPr b="1" baseline="0" cap="none" i="0" spc="0" strike="noStrike" sz="1400" u="none">
              <a:solidFill>
                <a:srgbClr val="FF2600"/>
              </a:solidFill>
              <a:uFillTx/>
              <a:latin typeface="Helvetica"/>
              <a:ea typeface="Helvetica"/>
              <a:cs typeface="Helvetica"/>
              <a:sym typeface="Helvetica"/>
            </a:defRPr>
          </a:pPr>
          <a:r>
            <a:rPr b="1" baseline="0" cap="none" i="0" spc="0" strike="noStrike" sz="1400" u="none">
              <a:solidFill>
                <a:srgbClr val="FF2600"/>
              </a:solidFill>
              <a:uFillTx/>
              <a:latin typeface="Helvetica"/>
              <a:ea typeface="Helvetica"/>
              <a:cs typeface="Helvetica"/>
              <a:sym typeface="Helvetica"/>
            </a:rPr>
            <a:t>Very Important: When deleting numbers, delete </a:t>
          </a:r>
          <a:endParaRPr b="1" baseline="0" cap="none" i="0" spc="0" strike="noStrike" sz="1400" u="none">
            <a:solidFill>
              <a:srgbClr val="FF2600"/>
            </a:solidFill>
            <a:uFillTx/>
            <a:latin typeface="Helvetica"/>
            <a:ea typeface="Helvetica"/>
            <a:cs typeface="Helvetica"/>
            <a:sym typeface="Helvetica"/>
          </a:endParaRPr>
        </a:p>
        <a:p>
          <a:pPr marL="0" marR="0" indent="0" algn="l" defTabSz="457200" latinLnBrk="0">
            <a:lnSpc>
              <a:spcPct val="100000"/>
            </a:lnSpc>
            <a:spcBef>
              <a:spcPts val="0"/>
            </a:spcBef>
            <a:spcAft>
              <a:spcPts val="0"/>
            </a:spcAft>
            <a:buClrTx/>
            <a:buSzTx/>
            <a:buFontTx/>
            <a:buNone/>
            <a:defRPr b="1" baseline="0" cap="none" i="0" spc="0" strike="noStrike" sz="1400" u="none">
              <a:solidFill>
                <a:srgbClr val="FF2600"/>
              </a:solidFill>
              <a:uFillTx/>
              <a:latin typeface="Helvetica"/>
              <a:ea typeface="Helvetica"/>
              <a:cs typeface="Helvetica"/>
              <a:sym typeface="Helvetica"/>
            </a:defRPr>
          </a:pPr>
          <a:r>
            <a:rPr b="1" baseline="0" cap="none" i="0" spc="0" strike="noStrike" sz="1400" u="none">
              <a:solidFill>
                <a:srgbClr val="FF2600"/>
              </a:solidFill>
              <a:uFillTx/>
              <a:latin typeface="Helvetica"/>
              <a:ea typeface="Helvetica"/>
              <a:cs typeface="Helvetica"/>
              <a:sym typeface="Helvetica"/>
            </a:rPr>
            <a:t>from ONE cell at a time. Otherwise you will</a:t>
          </a:r>
          <a:endParaRPr b="1" baseline="0" cap="none" i="0" spc="0" strike="noStrike" sz="1400" u="none">
            <a:solidFill>
              <a:srgbClr val="FF2600"/>
            </a:solidFill>
            <a:uFillTx/>
            <a:latin typeface="Helvetica"/>
            <a:ea typeface="Helvetica"/>
            <a:cs typeface="Helvetica"/>
            <a:sym typeface="Helvetica"/>
          </a:endParaRPr>
        </a:p>
        <a:p>
          <a:pPr marL="0" marR="0" indent="0" algn="l" defTabSz="457200" latinLnBrk="0">
            <a:lnSpc>
              <a:spcPct val="100000"/>
            </a:lnSpc>
            <a:spcBef>
              <a:spcPts val="0"/>
            </a:spcBef>
            <a:spcAft>
              <a:spcPts val="0"/>
            </a:spcAft>
            <a:buClrTx/>
            <a:buSzTx/>
            <a:buFontTx/>
            <a:buNone/>
            <a:defRPr b="1" baseline="0" cap="none" i="0" spc="0" strike="noStrike" sz="1400" u="none">
              <a:solidFill>
                <a:srgbClr val="FF2600"/>
              </a:solidFill>
              <a:uFillTx/>
              <a:latin typeface="Helvetica"/>
              <a:ea typeface="Helvetica"/>
              <a:cs typeface="Helvetica"/>
              <a:sym typeface="Helvetica"/>
            </a:defRPr>
          </a:pPr>
          <a:r>
            <a:rPr b="1" baseline="0" cap="none" i="0" spc="0" strike="noStrike" sz="1400" u="none">
              <a:solidFill>
                <a:srgbClr val="FF2600"/>
              </a:solidFill>
              <a:uFillTx/>
              <a:latin typeface="Helvetica"/>
              <a:ea typeface="Helvetica"/>
              <a:cs typeface="Helvetica"/>
              <a:sym typeface="Helvetica"/>
            </a:rPr>
            <a:t>delete the formula</a:t>
          </a:r>
        </a:p>
      </xdr:txBody>
    </xdr:sp>
    <xdr:clientData/>
  </xdr:twoCellAnchor>
</xdr:wsDr>
</file>

<file path=xl/drawings/drawing3.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1421447</xdr:colOff>
      <xdr:row>0</xdr:row>
      <xdr:rowOff>0</xdr:rowOff>
    </xdr:from>
    <xdr:to>
      <xdr:col>7</xdr:col>
      <xdr:colOff>661359</xdr:colOff>
      <xdr:row>1</xdr:row>
      <xdr:rowOff>241934</xdr:rowOff>
    </xdr:to>
    <xdr:sp>
      <xdr:nvSpPr>
        <xdr:cNvPr id="8" name="First measure the overall length of bullet you will be using…"/>
        <xdr:cNvSpPr txBox="1"/>
      </xdr:nvSpPr>
      <xdr:spPr>
        <a:xfrm>
          <a:off x="1421447" y="-315278"/>
          <a:ext cx="8155313" cy="4834256"/>
        </a:xfrm>
        <a:prstGeom prst="rect">
          <a:avLst/>
        </a:prstGeom>
        <a:noFill/>
        <a:ln w="12700" cap="flat">
          <a:noFill/>
          <a:miter lim="400000"/>
        </a:ln>
        <a:effectLst/>
        <a:extLst>
          <a:ext uri="{C572A759-6A51-4108-AA02-DFA0A04FC94B}">
            <ma14:wrappingTextBoxFlag xmlns:ma14="http://schemas.microsoft.com/office/mac/drawingml/2011/main" val="1"/>
          </a:ext>
        </a:extLst>
      </xdr:spPr>
      <xdr:txBody>
        <a:bodyPr wrap="square" lIns="50800" tIns="50800" rIns="50800" bIns="50800" numCol="1" anchor="t">
          <a:spAutoFit/>
        </a:bodyPr>
        <a:lstStyle/>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First measure the overall length of bullet you will be using</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Remove bolt</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Insert the bullet into chamber and slowly guiding it until it touches lands</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Insert the Delrin rod guide into the action with the rounded part facing the muzzle</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Insert one of the stop guides on the rod with the large diameter facing the turned down area of the rod</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Loosen the stop screw and insert the rod into the rod guide with the small end of rod facing muzzle SLOWLY until the rod contacts the bullet LIGHTLY. DO NOT PUSH ON IT!!!</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carefully slide the stop forward slowly until it stops on rod guide and tighten screw.</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Remove the assembled rod from the action and remove bullet</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insert a fired case with the fired primer still in it. You Amy also use a full length sized case without a primer.</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Mount the other stop in front of the other stop with the turned down rod end and the mall diameter of stop facing muzzle</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carefully slide the stop forward slowly until it stops on rod guide and tighten screw</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measure the distance between the two stops on the outer parts of the large diameter</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take the overall length of the bullet and add it to step #12.</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This is your overall bullet length “Distance to Lands”</a:t>
          </a:r>
          <a:endParaRPr b="0" baseline="0" cap="none" i="0" spc="0" strike="noStrike" sz="1400" u="none">
            <a:solidFill>
              <a:srgbClr val="000000"/>
            </a:solidFill>
            <a:uFillTx/>
            <a:latin typeface="Helvetica"/>
            <a:ea typeface="Helvetica"/>
            <a:cs typeface="Helvetica"/>
            <a:sym typeface="Helvetica"/>
          </a:endParaRPr>
        </a:p>
        <a:p>
          <a:pPr marL="228600" marR="0" indent="-228600" algn="l" defTabSz="457200" latinLnBrk="0">
            <a:lnSpc>
              <a:spcPct val="100000"/>
            </a:lnSpc>
            <a:spcBef>
              <a:spcPts val="0"/>
            </a:spcBef>
            <a:spcAft>
              <a:spcPts val="0"/>
            </a:spcAft>
            <a:buClrTx/>
            <a:buSzPct val="100000"/>
            <a:buFontTx/>
            <a:buAutoNum type="arabicPeriod" startAt="1"/>
            <a:defRPr b="0" baseline="0" cap="none" i="0" spc="0" strike="noStrike" sz="1400" u="none">
              <a:solidFill>
                <a:srgbClr val="000000"/>
              </a:solidFill>
              <a:uFillTx/>
              <a:latin typeface="Helvetica"/>
              <a:ea typeface="Helvetica"/>
              <a:cs typeface="Helvetica"/>
              <a:sym typeface="Helvetica"/>
            </a:defRPr>
          </a:pPr>
          <a:r>
            <a:rPr b="0" baseline="0" cap="none" i="0" spc="0" strike="noStrike" sz="1400" u="none">
              <a:solidFill>
                <a:srgbClr val="000000"/>
              </a:solidFill>
              <a:uFillTx/>
              <a:latin typeface="Helvetica"/>
              <a:ea typeface="Helvetica"/>
              <a:cs typeface="Helvetica"/>
              <a:sym typeface="Helvetica"/>
            </a:rPr>
            <a:t>Now take this “Dummy” bullet and measure it with your bullet comparator for bullet seating length</a:t>
          </a:r>
        </a:p>
      </xdr:txBody>
    </xdr:sp>
    <xdr:clientData/>
  </xdr:twoCellAnchor>
</xdr:wsDr>
</file>

<file path=xl/theme/theme1.xml><?xml version="1.0" encoding="utf-8"?>
<a:theme xmlns:a="http://schemas.openxmlformats.org/drawingml/2006/main" xmlns:r="http://schemas.openxmlformats.org/officeDocument/2006/relationships"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upright="0">
        <a:spAutoFit/>
      </a:bodyPr>
      <a:lstStyle>
        <a:defPPr marL="0" marR="0" indent="0" algn="ctr" defTabSz="584200" rtl="0" fontAlgn="auto" latinLnBrk="0" hangingPunct="0">
          <a:lnSpc>
            <a:spcPct val="100000"/>
          </a:lnSpc>
          <a:spcBef>
            <a:spcPts val="0"/>
          </a:spcBef>
          <a:spcAft>
            <a:spcPts val="0"/>
          </a:spcAft>
          <a:buClrTx/>
          <a:buSzTx/>
          <a:buFontTx/>
          <a:buNone/>
          <a:defRPr b="0" baseline="0" cap="none" i="0" spc="0" strike="noStrike" sz="1200" u="none" kumimoji="0" normalizeH="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upright="0">
        <a:spAutoFit/>
      </a:bodyPr>
      <a:lstStyle>
        <a:defPPr marL="0" marR="0" indent="0" algn="l" defTabSz="4572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2.xml.rels><?xml version="1.0" encoding="UTF-8"?>
<Relationships xmlns="http://schemas.openxmlformats.org/package/2006/relationships"><Relationship Id="rId1" Type="http://schemas.openxmlformats.org/officeDocument/2006/relationships/drawing" Target="../drawings/drawing3.xml"/></Relationships>

</file>

<file path=xl/worksheets/_rels/sheet6.xml.rels><?xml version="1.0" encoding="UTF-8"?>
<Relationships xmlns="http://schemas.openxmlformats.org/package/2006/relationships"><Relationship Id="rId1" Type="http://schemas.openxmlformats.org/officeDocument/2006/relationships/drawing" Target="../drawings/drawing1.xml"/></Relationships>

</file>

<file path=xl/worksheets/_rels/sheet7.xml.rels><?xml version="1.0" encoding="UTF-8"?>
<Relationships xmlns="http://schemas.openxmlformats.org/package/2006/relationships"><Relationship Id="rId1" Type="http://schemas.openxmlformats.org/officeDocument/2006/relationships/drawing" Target="../drawings/drawing2.xml"/></Relationships>

</file>

<file path=xl/worksheets/sheet1.xml><?xml version="1.0" encoding="utf-8"?>
<worksheet xmlns:r="http://schemas.openxmlformats.org/officeDocument/2006/relationships" xmlns="http://schemas.openxmlformats.org/spreadsheetml/2006/main">
  <dimension ref="A2:E11"/>
  <sheetViews>
    <sheetView workbookViewId="0" showGridLines="0" defaultGridColor="1">
      <pane topLeftCell="A3" xSplit="0" ySplit="2" activePane="bottomLeft" state="frozen"/>
    </sheetView>
  </sheetViews>
  <sheetFormatPr defaultColWidth="16.3333" defaultRowHeight="19.9" customHeight="1" outlineLevelRow="0" outlineLevelCol="0"/>
  <cols>
    <col min="1" max="1" width="16.3516" style="1" customWidth="1"/>
    <col min="2" max="2" width="33.7344" style="1" customWidth="1"/>
    <col min="3" max="5" width="16.3516" style="1" customWidth="1"/>
    <col min="6" max="16384" width="16.3516" style="1" customWidth="1"/>
  </cols>
  <sheetData>
    <row r="1" ht="27.65" customHeight="1">
      <c r="A1" t="s" s="2">
        <v>0</v>
      </c>
      <c r="B1" s="2"/>
      <c r="C1" s="2"/>
      <c r="D1" s="2"/>
      <c r="E1" s="2"/>
    </row>
    <row r="2" ht="22.55" customHeight="1">
      <c r="A2" t="s" s="3">
        <v>1</v>
      </c>
      <c r="B2" t="s" s="3">
        <v>2</v>
      </c>
      <c r="C2" t="s" s="3">
        <v>3</v>
      </c>
      <c r="D2" t="s" s="3">
        <v>4</v>
      </c>
      <c r="E2" t="s" s="3">
        <v>5</v>
      </c>
    </row>
    <row r="3" ht="20.55" customHeight="1">
      <c r="A3" s="4"/>
      <c r="B3" s="5"/>
      <c r="C3" s="6"/>
      <c r="D3" s="6"/>
      <c r="E3" s="6"/>
    </row>
    <row r="4" ht="20.35" customHeight="1">
      <c r="A4" s="7"/>
      <c r="B4" s="8"/>
      <c r="C4" s="9"/>
      <c r="D4" s="9"/>
      <c r="E4" s="9"/>
    </row>
    <row r="5" ht="20.35" customHeight="1">
      <c r="A5" s="7"/>
      <c r="B5" s="8"/>
      <c r="C5" s="9"/>
      <c r="D5" s="9"/>
      <c r="E5" s="9"/>
    </row>
    <row r="6" ht="20.35" customHeight="1">
      <c r="A6" s="7"/>
      <c r="B6" s="8"/>
      <c r="C6" s="9"/>
      <c r="D6" s="9"/>
      <c r="E6" s="9"/>
    </row>
    <row r="7" ht="20.35" customHeight="1">
      <c r="A7" s="10"/>
      <c r="B7" s="11"/>
      <c r="C7" s="9"/>
      <c r="D7" s="12"/>
      <c r="E7" s="12"/>
    </row>
    <row r="8" ht="20.35" customHeight="1">
      <c r="A8" s="10"/>
      <c r="B8" s="11"/>
      <c r="C8" s="9"/>
      <c r="D8" s="12"/>
      <c r="E8" s="12"/>
    </row>
    <row r="9" ht="20.35" customHeight="1">
      <c r="A9" s="7"/>
      <c r="B9" s="8"/>
      <c r="C9" s="9"/>
      <c r="D9" s="9"/>
      <c r="E9" s="9"/>
    </row>
    <row r="10" ht="20.35" customHeight="1">
      <c r="A10" s="7"/>
      <c r="B10" s="8"/>
      <c r="C10" s="9"/>
      <c r="D10" s="9"/>
      <c r="E10" s="9"/>
    </row>
    <row r="11" ht="20.35" customHeight="1">
      <c r="A11" s="7"/>
      <c r="B11" s="8"/>
      <c r="C11" s="9"/>
      <c r="D11" s="9"/>
      <c r="E11" s="9"/>
    </row>
  </sheetData>
  <mergeCells count="1">
    <mergeCell ref="A1:E1"/>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10.xml><?xml version="1.0" encoding="utf-8"?>
<worksheet xmlns:r="http://schemas.openxmlformats.org/officeDocument/2006/relationships" xmlns="http://schemas.openxmlformats.org/spreadsheetml/2006/main">
  <sheetPr>
    <pageSetUpPr fitToPage="1"/>
  </sheetPr>
  <dimension ref="B3:G67"/>
  <sheetViews>
    <sheetView workbookViewId="0" showGridLines="0" defaultGridColor="1">
      <pane topLeftCell="A4" xSplit="0" ySplit="3" activePane="bottomLeft" state="frozen"/>
    </sheetView>
  </sheetViews>
  <sheetFormatPr defaultColWidth="16.3333" defaultRowHeight="19.9" customHeight="1" outlineLevelRow="0" outlineLevelCol="0"/>
  <cols>
    <col min="1" max="1" width="4.48438" style="74" customWidth="1"/>
    <col min="2" max="2" width="24.9375" style="74" customWidth="1"/>
    <col min="3" max="3" width="16.3516" style="74" customWidth="1"/>
    <col min="4" max="4" width="50.5391" style="74" customWidth="1"/>
    <col min="5" max="5" width="24.9375" style="81" customWidth="1"/>
    <col min="6" max="6" width="16.3516" style="81" customWidth="1"/>
    <col min="7" max="7" width="50.5391" style="81" customWidth="1"/>
    <col min="8" max="16384" width="16.3516" style="81" customWidth="1"/>
  </cols>
  <sheetData>
    <row r="1" ht="23.6" customHeight="1"/>
    <row r="2" ht="27.65" customHeight="1">
      <c r="B2" t="s" s="2">
        <v>56</v>
      </c>
      <c r="C2" s="2"/>
      <c r="D2" s="2"/>
    </row>
    <row r="3" ht="22.55" customHeight="1">
      <c r="B3" t="s" s="3">
        <v>7</v>
      </c>
      <c r="C3" t="s" s="3">
        <v>57</v>
      </c>
      <c r="D3" t="s" s="3">
        <v>5</v>
      </c>
    </row>
    <row r="4" ht="22.55" customHeight="1">
      <c r="B4" s="75"/>
      <c r="C4" s="15"/>
      <c r="D4" s="19"/>
    </row>
    <row r="5" ht="22.35" customHeight="1">
      <c r="B5" s="22"/>
      <c r="C5" s="17"/>
      <c r="D5" s="21"/>
    </row>
    <row r="6" ht="22.35" customHeight="1">
      <c r="B6" s="76"/>
      <c r="C6" s="17"/>
      <c r="D6" s="21"/>
    </row>
    <row r="7" ht="22.35" customHeight="1">
      <c r="B7" s="76"/>
      <c r="C7" s="17"/>
      <c r="D7" s="21"/>
    </row>
    <row r="8" ht="22.35" customHeight="1">
      <c r="B8" s="76"/>
      <c r="C8" s="17"/>
      <c r="D8" s="21"/>
    </row>
    <row r="9" ht="22.35" customHeight="1">
      <c r="B9" s="76"/>
      <c r="C9" s="17"/>
      <c r="D9" s="21"/>
    </row>
    <row r="10" ht="22.35" customHeight="1">
      <c r="B10" s="76"/>
      <c r="C10" s="17"/>
      <c r="D10" s="21"/>
    </row>
    <row r="11" ht="22.35" customHeight="1">
      <c r="B11" s="76"/>
      <c r="C11" s="17"/>
      <c r="D11" s="21"/>
    </row>
    <row r="12" ht="22.35" customHeight="1">
      <c r="B12" s="76"/>
      <c r="C12" s="17"/>
      <c r="D12" s="21"/>
    </row>
    <row r="13" ht="22.35" customHeight="1">
      <c r="B13" s="76"/>
      <c r="C13" s="17"/>
      <c r="D13" s="21"/>
    </row>
    <row r="14" ht="22.35" customHeight="1">
      <c r="B14" s="76"/>
      <c r="C14" s="17"/>
      <c r="D14" s="21"/>
    </row>
    <row r="15" ht="22.35" customHeight="1">
      <c r="B15" s="76"/>
      <c r="C15" s="17"/>
      <c r="D15" s="21"/>
    </row>
    <row r="16" ht="22.35" customHeight="1">
      <c r="B16" s="76"/>
      <c r="C16" s="17"/>
      <c r="D16" s="21"/>
    </row>
    <row r="17" ht="22.35" customHeight="1">
      <c r="B17" s="76"/>
      <c r="C17" s="17"/>
      <c r="D17" s="21"/>
    </row>
    <row r="18" ht="22.35" customHeight="1">
      <c r="B18" s="76"/>
      <c r="C18" s="17"/>
      <c r="D18" s="21"/>
    </row>
    <row r="19" ht="22.35" customHeight="1">
      <c r="B19" s="76"/>
      <c r="C19" s="17"/>
      <c r="D19" s="21"/>
    </row>
    <row r="20" ht="22.35" customHeight="1">
      <c r="B20" s="76"/>
      <c r="C20" s="17"/>
      <c r="D20" s="21"/>
    </row>
    <row r="21" ht="22.35" customHeight="1">
      <c r="B21" s="76"/>
      <c r="C21" s="17"/>
      <c r="D21" s="21"/>
    </row>
    <row r="22" ht="22.35" customHeight="1">
      <c r="B22" s="76"/>
      <c r="C22" s="17"/>
      <c r="D22" s="21"/>
    </row>
    <row r="23" ht="22.35" customHeight="1">
      <c r="B23" s="76"/>
      <c r="C23" s="17"/>
      <c r="D23" s="21"/>
    </row>
    <row r="24" ht="22.35" customHeight="1">
      <c r="B24" s="76"/>
      <c r="C24" s="17"/>
      <c r="D24" s="21"/>
    </row>
    <row r="25" ht="22.35" customHeight="1">
      <c r="B25" s="76"/>
      <c r="C25" s="17"/>
      <c r="D25" s="21"/>
    </row>
    <row r="26" ht="22.35" customHeight="1">
      <c r="B26" s="76"/>
      <c r="C26" s="17"/>
      <c r="D26" s="21"/>
    </row>
    <row r="27" ht="22.35" customHeight="1">
      <c r="B27" s="76"/>
      <c r="C27" s="17"/>
      <c r="D27" s="21"/>
    </row>
    <row r="28" ht="22.35" customHeight="1">
      <c r="B28" s="76"/>
      <c r="C28" s="17"/>
      <c r="D28" s="21"/>
    </row>
    <row r="29" ht="22.35" customHeight="1">
      <c r="B29" s="76"/>
      <c r="C29" s="17"/>
      <c r="D29" s="21"/>
    </row>
    <row r="30" ht="22.35" customHeight="1">
      <c r="B30" s="76"/>
      <c r="C30" s="17"/>
      <c r="D30" s="21"/>
    </row>
    <row r="31" ht="22.35" customHeight="1">
      <c r="B31" s="22"/>
      <c r="C31" s="17"/>
      <c r="D31" s="21"/>
    </row>
    <row r="32" ht="22.35" customHeight="1">
      <c r="B32" s="76"/>
      <c r="C32" s="17"/>
      <c r="D32" s="21"/>
    </row>
    <row r="33" ht="22.55" customHeight="1">
      <c r="B33" s="77"/>
      <c r="C33" s="53"/>
      <c r="D33" s="54"/>
    </row>
    <row r="34" ht="22.55" customHeight="1">
      <c r="B34" t="s" s="78">
        <v>58</v>
      </c>
      <c r="C34" s="79" cm="1">
        <f t="array" ref="C34">SUM(C4:C33)</f>
        <v>0</v>
      </c>
      <c r="D34" s="80"/>
    </row>
    <row r="36" ht="27.65" customHeight="1">
      <c r="E36" t="s" s="2">
        <v>59</v>
      </c>
      <c r="F36" s="2"/>
      <c r="G36" s="2"/>
    </row>
    <row r="37" ht="22.55" customHeight="1">
      <c r="E37" t="s" s="3">
        <v>7</v>
      </c>
      <c r="F37" t="s" s="3">
        <v>57</v>
      </c>
      <c r="G37" t="s" s="3">
        <v>5</v>
      </c>
    </row>
    <row r="38" ht="22.55" customHeight="1">
      <c r="E38" s="75"/>
      <c r="F38" s="15"/>
      <c r="G38" s="19"/>
    </row>
    <row r="39" ht="22.35" customHeight="1">
      <c r="E39" s="76"/>
      <c r="F39" s="17"/>
      <c r="G39" s="21"/>
    </row>
    <row r="40" ht="22.35" customHeight="1">
      <c r="E40" s="76"/>
      <c r="F40" s="17"/>
      <c r="G40" s="21"/>
    </row>
    <row r="41" ht="22.35" customHeight="1">
      <c r="E41" s="76"/>
      <c r="F41" s="17"/>
      <c r="G41" s="21"/>
    </row>
    <row r="42" ht="22.35" customHeight="1">
      <c r="E42" s="76"/>
      <c r="F42" s="17"/>
      <c r="G42" s="21"/>
    </row>
    <row r="43" ht="22.35" customHeight="1">
      <c r="E43" s="76"/>
      <c r="F43" s="17"/>
      <c r="G43" s="21"/>
    </row>
    <row r="44" ht="22.35" customHeight="1">
      <c r="E44" s="76"/>
      <c r="F44" s="17"/>
      <c r="G44" s="21"/>
    </row>
    <row r="45" ht="22.35" customHeight="1">
      <c r="E45" s="76"/>
      <c r="F45" s="17"/>
      <c r="G45" s="21"/>
    </row>
    <row r="46" ht="22.35" customHeight="1">
      <c r="E46" s="76"/>
      <c r="F46" s="17"/>
      <c r="G46" s="21"/>
    </row>
    <row r="47" ht="22.35" customHeight="1">
      <c r="E47" s="76"/>
      <c r="F47" s="17"/>
      <c r="G47" s="21"/>
    </row>
    <row r="48" ht="22.35" customHeight="1">
      <c r="E48" s="76"/>
      <c r="F48" s="17"/>
      <c r="G48" s="21"/>
    </row>
    <row r="49" ht="22.35" customHeight="1">
      <c r="E49" s="76"/>
      <c r="F49" s="17"/>
      <c r="G49" s="21"/>
    </row>
    <row r="50" ht="22.35" customHeight="1">
      <c r="E50" s="76"/>
      <c r="F50" s="17"/>
      <c r="G50" s="21"/>
    </row>
    <row r="51" ht="22.35" customHeight="1">
      <c r="E51" s="76"/>
      <c r="F51" s="17"/>
      <c r="G51" s="21"/>
    </row>
    <row r="52" ht="22.35" customHeight="1">
      <c r="E52" s="76"/>
      <c r="F52" s="17"/>
      <c r="G52" s="21"/>
    </row>
    <row r="53" ht="22.35" customHeight="1">
      <c r="E53" s="76"/>
      <c r="F53" s="17"/>
      <c r="G53" s="21"/>
    </row>
    <row r="54" ht="22.35" customHeight="1">
      <c r="E54" s="76"/>
      <c r="F54" s="17"/>
      <c r="G54" s="21"/>
    </row>
    <row r="55" ht="22.35" customHeight="1">
      <c r="E55" s="76"/>
      <c r="F55" s="17"/>
      <c r="G55" s="21"/>
    </row>
    <row r="56" ht="22.35" customHeight="1">
      <c r="E56" s="76"/>
      <c r="F56" s="17"/>
      <c r="G56" s="21"/>
    </row>
    <row r="57" ht="22.35" customHeight="1">
      <c r="E57" s="76"/>
      <c r="F57" s="17"/>
      <c r="G57" s="21"/>
    </row>
    <row r="58" ht="22.35" customHeight="1">
      <c r="E58" s="76"/>
      <c r="F58" s="17"/>
      <c r="G58" s="21"/>
    </row>
    <row r="59" ht="22.35" customHeight="1">
      <c r="E59" s="76"/>
      <c r="F59" s="17"/>
      <c r="G59" s="21"/>
    </row>
    <row r="60" ht="22.35" customHeight="1">
      <c r="E60" s="76"/>
      <c r="F60" s="17"/>
      <c r="G60" s="21"/>
    </row>
    <row r="61" ht="22.35" customHeight="1">
      <c r="E61" s="76"/>
      <c r="F61" s="17"/>
      <c r="G61" s="21"/>
    </row>
    <row r="62" ht="22.35" customHeight="1">
      <c r="E62" s="76"/>
      <c r="F62" s="17"/>
      <c r="G62" s="21"/>
    </row>
    <row r="63" ht="22.35" customHeight="1">
      <c r="E63" s="76"/>
      <c r="F63" s="17"/>
      <c r="G63" s="21"/>
    </row>
    <row r="64" ht="22.35" customHeight="1">
      <c r="E64" s="22"/>
      <c r="F64" s="17"/>
      <c r="G64" s="21"/>
    </row>
    <row r="65" ht="22.35" customHeight="1">
      <c r="E65" s="76"/>
      <c r="F65" s="17"/>
      <c r="G65" s="21"/>
    </row>
    <row r="66" ht="22.55" customHeight="1">
      <c r="E66" s="77"/>
      <c r="F66" s="53"/>
      <c r="G66" s="54"/>
    </row>
    <row r="67" ht="22.55" customHeight="1">
      <c r="E67" t="s" s="78">
        <v>58</v>
      </c>
      <c r="F67" s="79" cm="1">
        <f t="array" ref="F67">SUM(F38:F66)</f>
        <v>0</v>
      </c>
      <c r="G67" s="80"/>
    </row>
  </sheetData>
  <mergeCells count="2">
    <mergeCell ref="B2:D2"/>
    <mergeCell ref="E36:G36"/>
  </mergeCells>
  <pageMargins left="0.5" right="0.5" top="0.75" bottom="0.75" header="0.277778" footer="0.277778"/>
  <pageSetup firstPageNumber="1" fitToHeight="1" fitToWidth="1" scale="100" useFirstPageNumber="0" orientation="portrait" pageOrder="downThenOver"/>
  <headerFooter>
    <oddFooter>&amp;C&amp;"Helvetica Neue,Regular"&amp;12&amp;K000000&amp;P</oddFooter>
  </headerFooter>
</worksheet>
</file>

<file path=xl/worksheets/sheet11.xml><?xml version="1.0" encoding="utf-8"?>
<worksheet xmlns:r="http://schemas.openxmlformats.org/officeDocument/2006/relationships" xmlns="http://schemas.openxmlformats.org/spreadsheetml/2006/main">
  <sheetPr>
    <pageSetUpPr fitToPage="1"/>
  </sheetPr>
  <dimension ref="A2:F15"/>
  <sheetViews>
    <sheetView workbookViewId="0" showGridLines="0" defaultGridColor="1"/>
  </sheetViews>
  <sheetFormatPr defaultColWidth="16.3333" defaultRowHeight="19.9" customHeight="1" outlineLevelRow="0" outlineLevelCol="0"/>
  <cols>
    <col min="1" max="1" width="17.0391" style="82" customWidth="1"/>
    <col min="2" max="2" width="40.9922" style="82" customWidth="1"/>
    <col min="3" max="4" width="16.3516" style="82" customWidth="1"/>
    <col min="5" max="5" width="20.5312" style="82" customWidth="1"/>
    <col min="6" max="6" width="23.4453" style="82" customWidth="1"/>
    <col min="7" max="16384" width="16.3516" style="82" customWidth="1"/>
  </cols>
  <sheetData>
    <row r="1" ht="27.65" customHeight="1">
      <c r="A1" t="s" s="2">
        <v>60</v>
      </c>
      <c r="B1" s="2"/>
      <c r="C1" s="2"/>
      <c r="D1" s="2"/>
      <c r="E1" s="2"/>
      <c r="F1" s="2"/>
    </row>
    <row r="2" ht="36.35" customHeight="1">
      <c r="A2" t="s" s="83">
        <v>61</v>
      </c>
      <c r="B2" t="s" s="84">
        <v>62</v>
      </c>
      <c r="C2" t="s" s="84">
        <v>63</v>
      </c>
      <c r="D2" t="s" s="84">
        <v>64</v>
      </c>
      <c r="E2" t="s" s="84">
        <v>65</v>
      </c>
      <c r="F2" t="s" s="85">
        <v>66</v>
      </c>
    </row>
    <row r="3" ht="22.35" customHeight="1">
      <c r="A3" t="s" s="86">
        <v>67</v>
      </c>
      <c r="B3" s="87"/>
      <c r="C3" s="87"/>
      <c r="D3" s="87"/>
      <c r="E3" s="88"/>
      <c r="F3" s="89"/>
    </row>
    <row r="4" ht="22.35" customHeight="1">
      <c r="A4" s="90"/>
      <c r="B4" s="87"/>
      <c r="C4" s="91"/>
      <c r="D4" s="91"/>
      <c r="E4" s="92"/>
      <c r="F4" s="93"/>
    </row>
    <row r="5" ht="22.35" customHeight="1">
      <c r="A5" s="90"/>
      <c r="B5" s="90"/>
      <c r="C5" s="21"/>
      <c r="D5" s="21"/>
      <c r="E5" s="49"/>
      <c r="F5" s="94"/>
    </row>
    <row r="6" ht="22.35" customHeight="1">
      <c r="A6" t="s" s="86">
        <v>68</v>
      </c>
      <c r="B6" s="87"/>
      <c r="C6" s="91"/>
      <c r="D6" s="95"/>
      <c r="E6" s="95"/>
      <c r="F6" s="93"/>
    </row>
    <row r="7" ht="22.35" customHeight="1">
      <c r="A7" s="96"/>
      <c r="B7" s="87"/>
      <c r="C7" s="87"/>
      <c r="D7" s="21"/>
      <c r="E7" s="21"/>
      <c r="F7" s="89"/>
    </row>
    <row r="8" ht="22.35" customHeight="1">
      <c r="A8" s="96"/>
      <c r="B8" s="87"/>
      <c r="C8" s="91"/>
      <c r="D8" s="95"/>
      <c r="E8" s="95"/>
      <c r="F8" s="93"/>
    </row>
    <row r="9" ht="22.35" customHeight="1">
      <c r="A9" t="s" s="86">
        <v>69</v>
      </c>
      <c r="B9" s="90"/>
      <c r="C9" s="21"/>
      <c r="D9" s="21"/>
      <c r="E9" s="21"/>
      <c r="F9" s="94"/>
    </row>
    <row r="10" ht="22.35" customHeight="1">
      <c r="A10" s="96"/>
      <c r="B10" s="87"/>
      <c r="C10" s="91"/>
      <c r="D10" s="95"/>
      <c r="E10" s="95"/>
      <c r="F10" s="93"/>
    </row>
    <row r="11" ht="22.35" customHeight="1">
      <c r="A11" s="96"/>
      <c r="B11" s="87"/>
      <c r="C11" s="87"/>
      <c r="D11" s="21"/>
      <c r="E11" s="21"/>
      <c r="F11" s="89"/>
    </row>
    <row r="12" ht="22.35" customHeight="1">
      <c r="A12" s="96"/>
      <c r="B12" s="87"/>
      <c r="C12" s="91"/>
      <c r="D12" s="95"/>
      <c r="E12" s="95"/>
      <c r="F12" s="93"/>
    </row>
    <row r="13" ht="22.35" customHeight="1">
      <c r="A13" s="90"/>
      <c r="B13" s="87"/>
      <c r="C13" s="87"/>
      <c r="D13" s="21"/>
      <c r="E13" s="21"/>
      <c r="F13" s="89"/>
    </row>
    <row r="14" ht="22.35" customHeight="1">
      <c r="A14" t="s" s="86">
        <v>10</v>
      </c>
      <c r="B14" s="87"/>
      <c r="C14" s="91"/>
      <c r="D14" s="91"/>
      <c r="E14" s="95"/>
      <c r="F14" s="93"/>
    </row>
    <row r="15" ht="22.35" customHeight="1">
      <c r="A15" s="96"/>
      <c r="B15" s="87"/>
      <c r="C15" s="87"/>
      <c r="D15" s="87"/>
      <c r="E15" s="21"/>
      <c r="F15" s="89"/>
    </row>
  </sheetData>
  <mergeCells count="4">
    <mergeCell ref="A1:F1"/>
    <mergeCell ref="A6:A8"/>
    <mergeCell ref="A9:A12"/>
    <mergeCell ref="A14:A15"/>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12.xml><?xml version="1.0" encoding="utf-8"?>
<worksheet xmlns:r="http://schemas.openxmlformats.org/officeDocument/2006/relationships" xmlns="http://schemas.openxmlformats.org/spreadsheetml/2006/main">
  <sheetPr>
    <pageSetUpPr fitToPage="1"/>
  </sheetPr>
  <dimension ref="B3:F12"/>
  <sheetViews>
    <sheetView workbookViewId="0" showGridLines="0" defaultGridColor="1">
      <pane topLeftCell="D4" xSplit="3" ySplit="3" activePane="bottomRight" state="frozen"/>
    </sheetView>
  </sheetViews>
  <sheetFormatPr defaultColWidth="16.3333" defaultRowHeight="19.9" customHeight="1" outlineLevelRow="0" outlineLevelCol="0"/>
  <cols>
    <col min="1" max="1" width="18.9297" style="97" customWidth="1"/>
    <col min="2" max="6" width="16.3516" style="97" customWidth="1"/>
    <col min="7" max="16384" width="16.3516" style="97" customWidth="1"/>
  </cols>
  <sheetData>
    <row r="1" ht="361.6" customHeight="1"/>
    <row r="2" ht="27.65" customHeight="1">
      <c r="B2" t="s" s="2">
        <v>44</v>
      </c>
      <c r="C2" s="2"/>
      <c r="D2" s="2"/>
      <c r="E2" s="2"/>
      <c r="F2" s="2"/>
    </row>
    <row r="3" ht="64.55" customHeight="1">
      <c r="B3" t="s" s="3">
        <v>57</v>
      </c>
      <c r="C3" t="s" s="3">
        <v>70</v>
      </c>
      <c r="D3" t="s" s="3">
        <v>71</v>
      </c>
      <c r="E3" t="s" s="3">
        <v>72</v>
      </c>
      <c r="F3" t="s" s="3">
        <v>73</v>
      </c>
    </row>
    <row r="4" ht="25.55" customHeight="1">
      <c r="B4" s="98"/>
      <c r="C4" s="20"/>
      <c r="D4" s="15"/>
      <c r="E4" s="99" cm="1">
        <f t="array" ref="E4">SUM(C4+D4)</f>
        <v>0</v>
      </c>
      <c r="F4" s="19"/>
    </row>
    <row r="5" ht="22.35" customHeight="1">
      <c r="B5" s="21"/>
      <c r="C5" s="22"/>
      <c r="D5" s="17"/>
      <c r="E5" s="49" cm="1">
        <f t="array" ref="E5">SUM(C5+D5)</f>
        <v>0</v>
      </c>
      <c r="F5" s="21"/>
    </row>
    <row r="6" ht="22.35" customHeight="1">
      <c r="B6" s="21"/>
      <c r="C6" s="22"/>
      <c r="D6" s="17"/>
      <c r="E6" s="49" cm="1">
        <f t="array" ref="E6">SUM(C6+D6)</f>
        <v>0</v>
      </c>
      <c r="F6" s="21"/>
    </row>
    <row r="7" ht="22.35" customHeight="1">
      <c r="B7" s="21"/>
      <c r="C7" s="22"/>
      <c r="D7" s="17"/>
      <c r="E7" s="49" cm="1">
        <f t="array" ref="E7">SUM(C7+D7)</f>
        <v>0</v>
      </c>
      <c r="F7" s="21"/>
    </row>
    <row r="8" ht="22.35" customHeight="1">
      <c r="B8" s="21"/>
      <c r="C8" s="22"/>
      <c r="D8" s="17"/>
      <c r="E8" s="49" cm="1">
        <f t="array" ref="E8">SUM(C8+D8)</f>
        <v>0</v>
      </c>
      <c r="F8" s="21"/>
    </row>
    <row r="9" ht="22.35" customHeight="1">
      <c r="B9" s="21"/>
      <c r="C9" s="22"/>
      <c r="D9" s="17"/>
      <c r="E9" s="49" cm="1">
        <f t="array" ref="E9">SUM(C9+D9)</f>
        <v>0</v>
      </c>
      <c r="F9" s="21"/>
    </row>
    <row r="10" ht="22.35" customHeight="1">
      <c r="B10" s="21"/>
      <c r="C10" s="22"/>
      <c r="D10" s="17"/>
      <c r="E10" s="49" cm="1">
        <f t="array" ref="E10">SUM(C10+D10)</f>
        <v>0</v>
      </c>
      <c r="F10" s="21"/>
    </row>
    <row r="11" ht="22.35" customHeight="1">
      <c r="B11" s="21"/>
      <c r="C11" s="22"/>
      <c r="D11" s="17"/>
      <c r="E11" s="49" cm="1">
        <f t="array" ref="E11">SUM(C11+D11)</f>
        <v>0</v>
      </c>
      <c r="F11" s="21"/>
    </row>
    <row r="12" ht="22.35" customHeight="1">
      <c r="B12" s="21"/>
      <c r="C12" s="22"/>
      <c r="D12" s="17"/>
      <c r="E12" s="49" cm="1">
        <f t="array" ref="E12">SUM(C12+D12)</f>
        <v>0</v>
      </c>
      <c r="F12" s="21"/>
    </row>
  </sheetData>
  <mergeCells count="1">
    <mergeCell ref="B2:F2"/>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dimension ref="A2:B10"/>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16.3516" style="13" customWidth="1"/>
    <col min="2" max="2" width="86.5781" style="13" customWidth="1"/>
    <col min="3" max="16384" width="16.3516" style="13" customWidth="1"/>
  </cols>
  <sheetData>
    <row r="1" ht="27.65" customHeight="1">
      <c r="A1" t="s" s="2">
        <v>6</v>
      </c>
      <c r="B1" s="2"/>
    </row>
    <row r="2" ht="22.55" customHeight="1">
      <c r="A2" t="s" s="3">
        <v>7</v>
      </c>
      <c r="B2" t="s" s="3">
        <v>8</v>
      </c>
    </row>
    <row r="3" ht="22.55" customHeight="1">
      <c r="A3" s="14"/>
      <c r="B3" s="15"/>
    </row>
    <row r="4" ht="22.35" customHeight="1">
      <c r="A4" s="16"/>
      <c r="B4" s="17"/>
    </row>
    <row r="5" ht="22.35" customHeight="1">
      <c r="A5" s="16"/>
      <c r="B5" s="17"/>
    </row>
    <row r="6" ht="22.35" customHeight="1">
      <c r="A6" s="16"/>
      <c r="B6" s="17"/>
    </row>
    <row r="7" ht="22.35" customHeight="1">
      <c r="A7" s="16"/>
      <c r="B7" s="17"/>
    </row>
    <row r="8" ht="22.35" customHeight="1">
      <c r="A8" s="16"/>
      <c r="B8" s="17"/>
    </row>
    <row r="9" ht="22.35" customHeight="1">
      <c r="A9" s="16"/>
      <c r="B9" s="17"/>
    </row>
    <row r="10" ht="22.35" customHeight="1">
      <c r="A10" s="16"/>
      <c r="B10" s="17"/>
    </row>
  </sheetData>
  <mergeCells count="1">
    <mergeCell ref="A1:B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sheetPr>
    <pageSetUpPr fitToPage="1"/>
  </sheetPr>
  <dimension ref="A2:E9"/>
  <sheetViews>
    <sheetView workbookViewId="0" showGridLines="0" defaultGridColor="1"/>
  </sheetViews>
  <sheetFormatPr defaultColWidth="16.3333" defaultRowHeight="19.9" customHeight="1" outlineLevelRow="0" outlineLevelCol="0"/>
  <cols>
    <col min="1" max="1" width="45.2344" style="18" customWidth="1"/>
    <col min="2" max="4" width="16.3516" style="18" customWidth="1"/>
    <col min="5" max="5" width="84.75" style="18" customWidth="1"/>
    <col min="6" max="16384" width="16.3516" style="18" customWidth="1"/>
  </cols>
  <sheetData>
    <row r="1" ht="27.65" customHeight="1">
      <c r="A1" t="s" s="2">
        <v>9</v>
      </c>
      <c r="B1" s="2"/>
      <c r="C1" s="2"/>
      <c r="D1" s="2"/>
      <c r="E1" s="2"/>
    </row>
    <row r="2" ht="22.55" customHeight="1">
      <c r="A2" t="s" s="3">
        <v>10</v>
      </c>
      <c r="B2" t="s" s="3">
        <v>11</v>
      </c>
      <c r="C2" t="s" s="3">
        <v>12</v>
      </c>
      <c r="D2" t="s" s="3">
        <v>13</v>
      </c>
      <c r="E2" t="s" s="3">
        <v>5</v>
      </c>
    </row>
    <row r="3" ht="22.55" customHeight="1">
      <c r="A3" s="19"/>
      <c r="B3" s="20"/>
      <c r="C3" s="15"/>
      <c r="D3" s="19"/>
      <c r="E3" s="19"/>
    </row>
    <row r="4" ht="22.35" customHeight="1">
      <c r="A4" s="21"/>
      <c r="B4" s="22"/>
      <c r="C4" s="17"/>
      <c r="D4" s="21"/>
      <c r="E4" s="21"/>
    </row>
    <row r="5" ht="22.35" customHeight="1">
      <c r="A5" s="21"/>
      <c r="B5" s="22"/>
      <c r="C5" s="17"/>
      <c r="D5" s="21"/>
      <c r="E5" s="21"/>
    </row>
    <row r="6" ht="22.35" customHeight="1">
      <c r="A6" s="21"/>
      <c r="B6" s="22"/>
      <c r="C6" s="17"/>
      <c r="D6" s="21"/>
      <c r="E6" s="21"/>
    </row>
    <row r="7" ht="22.35" customHeight="1">
      <c r="A7" s="21"/>
      <c r="B7" s="22"/>
      <c r="C7" s="17"/>
      <c r="D7" s="21"/>
      <c r="E7" s="21"/>
    </row>
    <row r="8" ht="22.35" customHeight="1">
      <c r="A8" s="21"/>
      <c r="B8" s="22"/>
      <c r="C8" s="17"/>
      <c r="D8" s="21"/>
      <c r="E8" s="21"/>
    </row>
    <row r="9" ht="22.35" customHeight="1">
      <c r="A9" s="21"/>
      <c r="B9" s="22"/>
      <c r="C9" s="17"/>
      <c r="D9" s="21"/>
      <c r="E9" s="21"/>
    </row>
  </sheetData>
  <mergeCells count="1">
    <mergeCell ref="A1:E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2:L58"/>
  <sheetViews>
    <sheetView workbookViewId="0" showGridLines="0" defaultGridColor="1"/>
  </sheetViews>
  <sheetFormatPr defaultColWidth="16.3333" defaultRowHeight="19.9" customHeight="1" outlineLevelRow="0" outlineLevelCol="0"/>
  <cols>
    <col min="1" max="4" width="16.3516" style="23" customWidth="1"/>
    <col min="5" max="8" width="16.3516" style="36" customWidth="1"/>
    <col min="9" max="12" width="16.3516" style="41" customWidth="1"/>
    <col min="13" max="16384" width="16.3516" style="41" customWidth="1"/>
  </cols>
  <sheetData>
    <row r="1" ht="27.65" customHeight="1">
      <c r="A1" t="s" s="2">
        <v>14</v>
      </c>
      <c r="B1" s="2"/>
      <c r="C1" s="2"/>
      <c r="D1" s="2"/>
    </row>
    <row r="2" ht="20.05" customHeight="1">
      <c r="A2" t="s" s="24">
        <v>15</v>
      </c>
      <c r="B2" t="s" s="25">
        <v>16</v>
      </c>
      <c r="C2" t="s" s="26">
        <v>17</v>
      </c>
      <c r="D2" t="s" s="26">
        <v>18</v>
      </c>
    </row>
    <row r="3" ht="20.05" customHeight="1">
      <c r="A3" s="27"/>
      <c r="B3" s="28" cm="1">
        <f t="array" ref="B3">AVERAGE(A3:A12)</f>
      </c>
      <c r="C3" s="29" cm="1">
        <f t="array" ref="C3">MIN(A3:A12)</f>
        <v>0</v>
      </c>
      <c r="D3" s="30" cm="1">
        <f t="array" ref="D3">MAX(A3:A12)</f>
        <v>0</v>
      </c>
    </row>
    <row r="4" ht="20.05" customHeight="1">
      <c r="A4" s="27"/>
      <c r="B4" s="31"/>
      <c r="C4" s="32"/>
      <c r="D4" s="32"/>
    </row>
    <row r="5" ht="20.05" customHeight="1">
      <c r="A5" s="27"/>
      <c r="B5" s="31"/>
      <c r="C5" s="32"/>
      <c r="D5" s="32"/>
    </row>
    <row r="6" ht="20.05" customHeight="1">
      <c r="A6" s="27"/>
      <c r="B6" s="31"/>
      <c r="C6" s="32"/>
      <c r="D6" s="32"/>
    </row>
    <row r="7" ht="20.05" customHeight="1">
      <c r="A7" s="27"/>
      <c r="B7" s="31"/>
      <c r="C7" s="32"/>
      <c r="D7" s="32"/>
    </row>
    <row r="8" ht="20.05" customHeight="1">
      <c r="A8" s="27"/>
      <c r="B8" s="31"/>
      <c r="C8" s="32"/>
      <c r="D8" s="32"/>
    </row>
    <row r="9" ht="20.05" customHeight="1">
      <c r="A9" s="27"/>
      <c r="B9" s="31"/>
      <c r="C9" s="32"/>
      <c r="D9" s="32"/>
    </row>
    <row r="10" ht="20.05" customHeight="1">
      <c r="A10" s="27"/>
      <c r="B10" s="31"/>
      <c r="C10" s="32"/>
      <c r="D10" s="32"/>
    </row>
    <row r="11" ht="20.05" customHeight="1">
      <c r="A11" s="27"/>
      <c r="B11" s="31"/>
      <c r="C11" s="32"/>
      <c r="D11" s="32"/>
    </row>
    <row r="12" ht="20.85" customHeight="1">
      <c r="A12" s="33"/>
      <c r="B12" s="31"/>
      <c r="C12" s="32"/>
      <c r="D12" s="32"/>
    </row>
    <row r="13" ht="21.7" customHeight="1">
      <c r="A13" s="34" cm="1">
        <f t="array" ref="A13">SUM(A3:A12)</f>
        <v>0</v>
      </c>
      <c r="B13" t="s" s="35">
        <v>19</v>
      </c>
      <c r="C13" s="29" cm="1">
        <f t="array" ref="C13">MIN(D3-C3)</f>
        <v>0</v>
      </c>
      <c r="D13" s="29" cm="1">
        <f t="array" ref="D13">MAX(A3:A12)</f>
        <v>0</v>
      </c>
    </row>
    <row r="15" ht="27.65" customHeight="1">
      <c r="E15" t="s" s="2">
        <v>20</v>
      </c>
      <c r="F15" s="2"/>
      <c r="G15" s="2"/>
      <c r="H15" s="2"/>
    </row>
    <row r="16" ht="20.05" customHeight="1">
      <c r="E16" t="s" s="24">
        <v>15</v>
      </c>
      <c r="F16" t="s" s="25">
        <v>16</v>
      </c>
      <c r="G16" t="s" s="26">
        <v>17</v>
      </c>
      <c r="H16" t="s" s="26">
        <v>18</v>
      </c>
    </row>
    <row r="17" ht="20.05" customHeight="1">
      <c r="E17" s="27"/>
      <c r="F17" s="28" cm="1">
        <f t="array" ref="F17">AVERAGE(E17:E43)</f>
      </c>
      <c r="G17" s="32"/>
      <c r="H17" s="30"/>
    </row>
    <row r="18" ht="20.05" customHeight="1">
      <c r="E18" s="27"/>
      <c r="F18" s="31"/>
      <c r="G18" s="32"/>
      <c r="H18" s="32"/>
    </row>
    <row r="19" ht="20.05" customHeight="1">
      <c r="E19" s="27"/>
      <c r="F19" s="31"/>
      <c r="G19" s="32"/>
      <c r="H19" s="32"/>
    </row>
    <row r="20" ht="20.05" customHeight="1">
      <c r="E20" s="27"/>
      <c r="F20" s="31"/>
      <c r="G20" s="32"/>
      <c r="H20" s="32"/>
    </row>
    <row r="21" ht="20.05" customHeight="1">
      <c r="E21" s="27"/>
      <c r="F21" s="31"/>
      <c r="G21" s="32"/>
      <c r="H21" s="32"/>
    </row>
    <row r="22" ht="20.05" customHeight="1">
      <c r="E22" s="27"/>
      <c r="F22" s="31"/>
      <c r="G22" s="32"/>
      <c r="H22" s="32"/>
    </row>
    <row r="23" ht="20.05" customHeight="1">
      <c r="E23" s="27"/>
      <c r="F23" s="31"/>
      <c r="G23" s="32"/>
      <c r="H23" s="32"/>
    </row>
    <row r="24" ht="20.05" customHeight="1">
      <c r="E24" s="27"/>
      <c r="F24" s="31"/>
      <c r="G24" s="32"/>
      <c r="H24" s="32"/>
    </row>
    <row r="25" ht="20.05" customHeight="1">
      <c r="E25" s="27"/>
      <c r="F25" s="31"/>
      <c r="G25" s="32"/>
      <c r="H25" s="32"/>
    </row>
    <row r="26" ht="20.05" customHeight="1">
      <c r="E26" s="27"/>
      <c r="F26" s="31"/>
      <c r="G26" s="32"/>
      <c r="H26" s="32"/>
    </row>
    <row r="27" ht="20.25" customHeight="1">
      <c r="E27" s="37"/>
      <c r="F27" s="31"/>
      <c r="G27" s="32"/>
      <c r="H27" s="32"/>
    </row>
    <row r="28" ht="20.45" customHeight="1">
      <c r="E28" s="38"/>
      <c r="F28" s="31"/>
      <c r="G28" s="29" cm="1">
        <f t="array" ref="G28">MIN(E17:E27)</f>
        <v>0</v>
      </c>
      <c r="H28" s="29" cm="1">
        <f t="array" ref="H28">MAX(E17:E27)</f>
        <v>0</v>
      </c>
    </row>
    <row r="29" ht="20.45" customHeight="1">
      <c r="E29" s="38"/>
      <c r="F29" s="31"/>
      <c r="G29" s="32"/>
      <c r="H29" s="32"/>
    </row>
    <row r="30" ht="20.45" customHeight="1">
      <c r="E30" s="38"/>
      <c r="F30" s="31"/>
      <c r="G30" s="32"/>
      <c r="H30" s="32"/>
    </row>
    <row r="31" ht="20.45" customHeight="1">
      <c r="E31" s="38"/>
      <c r="F31" s="31"/>
      <c r="G31" s="32"/>
      <c r="H31" s="32"/>
    </row>
    <row r="32" ht="20.45" customHeight="1">
      <c r="E32" s="38"/>
      <c r="F32" s="31"/>
      <c r="G32" s="32"/>
      <c r="H32" s="32"/>
    </row>
    <row r="33" ht="20.45" customHeight="1">
      <c r="E33" s="38"/>
      <c r="F33" s="31"/>
      <c r="G33" s="32"/>
      <c r="H33" s="32"/>
    </row>
    <row r="34" ht="20.45" customHeight="1">
      <c r="E34" s="38"/>
      <c r="F34" s="31"/>
      <c r="G34" s="32"/>
      <c r="H34" s="32"/>
    </row>
    <row r="35" ht="20.45" customHeight="1">
      <c r="E35" s="38"/>
      <c r="F35" s="31"/>
      <c r="G35" s="32"/>
      <c r="H35" s="32"/>
    </row>
    <row r="36" ht="20.45" customHeight="1">
      <c r="E36" s="38"/>
      <c r="F36" s="31"/>
      <c r="G36" s="32"/>
      <c r="H36" s="32"/>
    </row>
    <row r="37" ht="20.45" customHeight="1">
      <c r="E37" s="38"/>
      <c r="F37" s="31"/>
      <c r="G37" s="32"/>
      <c r="H37" s="32"/>
    </row>
    <row r="38" ht="20.45" customHeight="1">
      <c r="E38" s="38"/>
      <c r="F38" s="31"/>
      <c r="G38" s="32"/>
      <c r="H38" s="32"/>
    </row>
    <row r="39" ht="20.45" customHeight="1">
      <c r="E39" s="38"/>
      <c r="F39" s="31"/>
      <c r="G39" s="32"/>
      <c r="H39" s="32"/>
    </row>
    <row r="40" ht="20.45" customHeight="1">
      <c r="E40" s="38"/>
      <c r="F40" s="31"/>
      <c r="G40" s="32"/>
      <c r="H40" s="32"/>
    </row>
    <row r="41" ht="20.45" customHeight="1">
      <c r="E41" s="38"/>
      <c r="F41" s="31"/>
      <c r="G41" s="32"/>
      <c r="H41" s="32"/>
    </row>
    <row r="42" ht="20.45" customHeight="1">
      <c r="E42" s="38"/>
      <c r="F42" s="31"/>
      <c r="G42" s="32"/>
      <c r="H42" s="32"/>
    </row>
    <row r="43" ht="20.45" customHeight="1">
      <c r="E43" s="38"/>
      <c r="F43" s="31"/>
      <c r="G43" s="32"/>
      <c r="H43" s="32"/>
    </row>
    <row r="44" ht="20.45" customHeight="1">
      <c r="E44" s="39" cm="1">
        <f t="array" ref="E44">SUM(E17:E43)</f>
        <v>0</v>
      </c>
      <c r="F44" t="s" s="40">
        <v>19</v>
      </c>
      <c r="G44" s="32"/>
      <c r="H44" s="32"/>
    </row>
    <row r="46" ht="27.65" customHeight="1">
      <c r="I46" t="s" s="2">
        <v>21</v>
      </c>
      <c r="J46" s="2"/>
      <c r="K46" s="2"/>
      <c r="L46" s="2"/>
    </row>
    <row r="47" ht="20.05" customHeight="1">
      <c r="I47" t="s" s="24">
        <v>15</v>
      </c>
      <c r="J47" t="s" s="25">
        <v>16</v>
      </c>
      <c r="K47" t="s" s="26">
        <v>17</v>
      </c>
      <c r="L47" t="s" s="26">
        <v>18</v>
      </c>
    </row>
    <row r="48" ht="20.05" customHeight="1">
      <c r="I48" s="27"/>
      <c r="J48" s="28" cm="1">
        <f t="array" ref="J48">AVERAGE(I48:I57)</f>
      </c>
      <c r="K48" s="29" cm="1">
        <f t="array" ref="K48">MIN(I48:I57)</f>
        <v>0</v>
      </c>
      <c r="L48" s="30" cm="1">
        <f t="array" ref="L48">MAX(I48:I57)</f>
        <v>0</v>
      </c>
    </row>
    <row r="49" ht="20.05" customHeight="1">
      <c r="I49" s="27"/>
      <c r="J49" s="31"/>
      <c r="K49" s="32"/>
      <c r="L49" s="32"/>
    </row>
    <row r="50" ht="20.05" customHeight="1">
      <c r="I50" s="27"/>
      <c r="J50" s="31"/>
      <c r="K50" s="32"/>
      <c r="L50" s="32"/>
    </row>
    <row r="51" ht="20.05" customHeight="1">
      <c r="I51" s="27"/>
      <c r="J51" s="31"/>
      <c r="K51" s="32"/>
      <c r="L51" s="32"/>
    </row>
    <row r="52" ht="20.05" customHeight="1">
      <c r="I52" s="27"/>
      <c r="J52" s="31"/>
      <c r="K52" s="32"/>
      <c r="L52" s="32"/>
    </row>
    <row r="53" ht="20.05" customHeight="1">
      <c r="I53" s="27"/>
      <c r="J53" s="31"/>
      <c r="K53" s="32"/>
      <c r="L53" s="32"/>
    </row>
    <row r="54" ht="20.05" customHeight="1">
      <c r="I54" s="27"/>
      <c r="J54" s="31"/>
      <c r="K54" s="32"/>
      <c r="L54" s="32"/>
    </row>
    <row r="55" ht="20.05" customHeight="1">
      <c r="I55" s="27"/>
      <c r="J55" s="31"/>
      <c r="K55" s="32"/>
      <c r="L55" s="32"/>
    </row>
    <row r="56" ht="20.05" customHeight="1">
      <c r="I56" s="27"/>
      <c r="J56" s="31"/>
      <c r="K56" s="32"/>
      <c r="L56" s="32"/>
    </row>
    <row r="57" ht="20.85" customHeight="1">
      <c r="I57" s="33"/>
      <c r="J57" s="31"/>
      <c r="K57" s="32"/>
      <c r="L57" s="32"/>
    </row>
    <row r="58" ht="21.7" customHeight="1">
      <c r="I58" s="34" cm="1">
        <f t="array" ref="I58">SUM(I48:I57)</f>
        <v>0</v>
      </c>
      <c r="J58" t="s" s="35">
        <v>19</v>
      </c>
      <c r="K58" s="29" cm="1">
        <f t="array" ref="K58">L48-K48</f>
        <v>0</v>
      </c>
      <c r="L58" s="29" cm="1">
        <f t="array" ref="L58">MAX(I48:I57)</f>
        <v>0</v>
      </c>
    </row>
  </sheetData>
  <mergeCells count="12">
    <mergeCell ref="A1:D1"/>
    <mergeCell ref="B4:B12"/>
    <mergeCell ref="C4:C12"/>
    <mergeCell ref="D4:D12"/>
    <mergeCell ref="E15:H15"/>
    <mergeCell ref="F18:F27"/>
    <mergeCell ref="G18:G27"/>
    <mergeCell ref="H18:H27"/>
    <mergeCell ref="I46:L46"/>
    <mergeCell ref="J49:J57"/>
    <mergeCell ref="K49:K57"/>
    <mergeCell ref="L49:L57"/>
  </mergeCells>
  <pageMargins left="0.5" right="0.5" top="0.75" bottom="0.75" header="0.277778" footer="0.277778"/>
  <pageSetup firstPageNumber="1" fitToHeight="1" fitToWidth="1" scale="72"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sheetPr>
    <pageSetUpPr fitToPage="1"/>
  </sheetPr>
  <dimension ref="A2:C6"/>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1" width="62.8828" style="42" customWidth="1"/>
    <col min="2" max="3" width="16.3516" style="42" customWidth="1"/>
    <col min="4" max="16384" width="16.3516" style="42" customWidth="1"/>
  </cols>
  <sheetData>
    <row r="1" ht="27.65" customHeight="1">
      <c r="A1" t="s" s="2">
        <v>22</v>
      </c>
      <c r="B1" s="2"/>
      <c r="C1" s="2"/>
    </row>
    <row r="2" ht="36.55" customHeight="1">
      <c r="A2" t="s" s="3">
        <v>23</v>
      </c>
      <c r="B2" t="s" s="3">
        <v>24</v>
      </c>
      <c r="C2" t="s" s="3">
        <v>25</v>
      </c>
    </row>
    <row r="3" ht="22.55" customHeight="1">
      <c r="A3" s="20"/>
      <c r="B3" s="15"/>
      <c r="C3" s="19"/>
    </row>
    <row r="4" ht="22.35" customHeight="1">
      <c r="A4" s="22"/>
      <c r="B4" s="17"/>
      <c r="C4" s="21"/>
    </row>
    <row r="5" ht="22.35" customHeight="1">
      <c r="A5" s="22"/>
      <c r="B5" s="17"/>
      <c r="C5" s="21"/>
    </row>
    <row r="6" ht="22.35" customHeight="1">
      <c r="A6" s="22"/>
      <c r="B6" s="17"/>
      <c r="C6" s="21"/>
    </row>
  </sheetData>
  <mergeCells count="1">
    <mergeCell ref="A1:C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sheetPr>
    <pageSetUpPr fitToPage="1"/>
  </sheetPr>
  <dimension ref="B3:H7"/>
  <sheetViews>
    <sheetView workbookViewId="0" showGridLines="0" defaultGridColor="1"/>
  </sheetViews>
  <sheetFormatPr defaultColWidth="16.3333" defaultRowHeight="19.9" customHeight="1" outlineLevelRow="0" outlineLevelCol="0"/>
  <cols>
    <col min="1" max="1" width="19.2422" style="43" customWidth="1"/>
    <col min="2" max="8" width="16.3516" style="43" customWidth="1"/>
    <col min="9" max="16384" width="16.3516" style="43" customWidth="1"/>
  </cols>
  <sheetData>
    <row r="1" ht="174.65" customHeight="1"/>
    <row r="2" ht="27.65" customHeight="1">
      <c r="B2" t="s" s="2">
        <v>26</v>
      </c>
      <c r="C2" s="2"/>
      <c r="D2" s="2"/>
      <c r="E2" s="2"/>
      <c r="F2" s="2"/>
      <c r="G2" s="2"/>
      <c r="H2" s="2"/>
    </row>
    <row r="3" ht="64.65" customHeight="1">
      <c r="B3" t="s" s="44">
        <v>27</v>
      </c>
      <c r="C3" t="s" s="45">
        <v>28</v>
      </c>
      <c r="D3" t="s" s="46">
        <v>29</v>
      </c>
      <c r="E3" t="s" s="46">
        <v>30</v>
      </c>
      <c r="F3" t="s" s="46">
        <v>31</v>
      </c>
      <c r="G3" t="s" s="46">
        <v>32</v>
      </c>
      <c r="H3" t="s" s="47">
        <v>33</v>
      </c>
    </row>
    <row r="4" ht="22.35" customHeight="1">
      <c r="B4" s="48"/>
      <c r="C4" s="17"/>
      <c r="D4" s="49"/>
      <c r="E4" s="49"/>
      <c r="F4" s="50"/>
      <c r="G4" s="49"/>
      <c r="H4" s="51"/>
    </row>
    <row r="5" ht="22.35" customHeight="1">
      <c r="B5" s="48"/>
      <c r="C5" s="17"/>
      <c r="D5" s="21"/>
      <c r="E5" s="21"/>
      <c r="F5" s="49"/>
      <c r="G5" s="49"/>
      <c r="H5" s="51"/>
    </row>
    <row r="6" ht="22.55" customHeight="1">
      <c r="B6" s="52"/>
      <c r="C6" s="53"/>
      <c r="D6" s="54"/>
      <c r="E6" s="54"/>
      <c r="F6" s="55"/>
      <c r="G6" s="55"/>
      <c r="H6" s="56"/>
    </row>
    <row r="7" ht="22.85" customHeight="1">
      <c r="B7" s="57"/>
      <c r="C7" s="58"/>
      <c r="D7" s="58"/>
      <c r="E7" s="58"/>
      <c r="F7" s="59"/>
      <c r="G7" s="59"/>
      <c r="H7" s="60"/>
    </row>
  </sheetData>
  <mergeCells count="1">
    <mergeCell ref="B2:H2"/>
  </mergeCells>
  <pageMargins left="1" right="1" top="1" bottom="1" header="0.25" footer="0.25"/>
  <pageSetup firstPageNumber="1" fitToHeight="1" fitToWidth="1" scale="100" useFirstPageNumber="0" orientation="landscape" pageOrder="downThenOver"/>
  <headerFooter>
    <oddFooter>&amp;C&amp;"Helvetica Neue,Regular"&amp;12&amp;K000000&amp;P</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dimension ref="B2:I21"/>
  <sheetViews>
    <sheetView workbookViewId="0" showGridLines="0" defaultGridColor="1"/>
  </sheetViews>
  <sheetFormatPr defaultColWidth="16.3333" defaultRowHeight="19.9" customHeight="1" outlineLevelRow="0" outlineLevelCol="0"/>
  <cols>
    <col min="1" max="1" width="67.4219" style="61" customWidth="1"/>
    <col min="2" max="5" width="16.3516" style="61" customWidth="1"/>
    <col min="6" max="9" width="16.3516" style="67" customWidth="1"/>
    <col min="10" max="16384" width="16.3516" style="67" customWidth="1"/>
  </cols>
  <sheetData>
    <row r="1" ht="28" customHeight="1">
      <c r="B1" t="s" s="62">
        <v>34</v>
      </c>
      <c r="C1" s="62"/>
      <c r="D1" s="62"/>
      <c r="E1" s="62"/>
    </row>
    <row r="2" ht="78.35" customHeight="1">
      <c r="B2" t="s" s="63">
        <v>35</v>
      </c>
      <c r="C2" t="s" s="63">
        <v>36</v>
      </c>
      <c r="D2" t="s" s="63">
        <v>37</v>
      </c>
      <c r="E2" t="s" s="63">
        <v>38</v>
      </c>
    </row>
    <row r="3" ht="22.35" customHeight="1">
      <c r="B3" s="64"/>
      <c r="C3" s="65"/>
      <c r="D3" s="65" cm="1">
        <f t="array" ref="D3">SUM(C3-B3)</f>
        <v>0</v>
      </c>
      <c r="E3" s="66" cm="1">
        <f t="array" ref="E3">SUM(D3+0.001)</f>
        <v>0.001</v>
      </c>
    </row>
    <row r="4" ht="22.35" customHeight="1">
      <c r="B4" s="64"/>
      <c r="C4" s="65"/>
      <c r="D4" s="65" cm="1">
        <f t="array" ref="D4">SUM(C4-B4)</f>
        <v>0</v>
      </c>
      <c r="E4" s="66" cm="1">
        <f t="array" ref="E4">SUM(D4+0.001)</f>
        <v>0.001</v>
      </c>
    </row>
    <row r="5" ht="22.35" customHeight="1">
      <c r="B5" s="64"/>
      <c r="C5" s="65"/>
      <c r="D5" s="65" cm="1">
        <f t="array" ref="D5">SUM(C5-B5)</f>
        <v>0</v>
      </c>
      <c r="E5" s="66" cm="1">
        <f t="array" ref="E5">SUM(D5+0.001)</f>
        <v>0.001</v>
      </c>
    </row>
    <row r="6" ht="22.35" customHeight="1">
      <c r="B6" s="64"/>
      <c r="C6" s="65"/>
      <c r="D6" s="65" cm="1">
        <f t="array" ref="D6">SUM(C6-B6)</f>
        <v>0</v>
      </c>
      <c r="E6" s="66" cm="1">
        <f t="array" ref="E6">SUM(D6+0.001)</f>
        <v>0.001</v>
      </c>
    </row>
    <row r="7" ht="22.35" customHeight="1">
      <c r="B7" s="64"/>
      <c r="C7" s="65"/>
      <c r="D7" s="65" cm="1">
        <f t="array" ref="D7">SUM(C7-B7)</f>
        <v>0</v>
      </c>
      <c r="E7" s="66" cm="1">
        <f t="array" ref="E7">SUM(D7+0.001)</f>
        <v>0.001</v>
      </c>
    </row>
    <row r="8" ht="22.35" customHeight="1">
      <c r="B8" s="64"/>
      <c r="C8" s="65"/>
      <c r="D8" s="65" cm="1">
        <f t="array" ref="D8">SUM(C8-B8)</f>
        <v>0</v>
      </c>
      <c r="E8" s="66" cm="1">
        <f t="array" ref="E8">SUM(D8+0.001)</f>
        <v>0.001</v>
      </c>
    </row>
    <row r="9" ht="22.35" customHeight="1">
      <c r="B9" s="64"/>
      <c r="C9" s="65"/>
      <c r="D9" s="65" cm="1">
        <f t="array" ref="D9">SUM(C9-B9)</f>
        <v>0</v>
      </c>
      <c r="E9" s="66" cm="1">
        <f t="array" ref="E9">SUM(D9+0.001)</f>
        <v>0.001</v>
      </c>
    </row>
    <row r="10" ht="22.35" customHeight="1">
      <c r="B10" s="64"/>
      <c r="C10" s="65"/>
      <c r="D10" s="65" cm="1">
        <f t="array" ref="D10">SUM(C10-B10)</f>
        <v>0</v>
      </c>
      <c r="E10" s="66" cm="1">
        <f t="array" ref="E10">SUM(D10+0.001)</f>
        <v>0.001</v>
      </c>
    </row>
    <row r="12" ht="28" customHeight="1">
      <c r="F12" t="s" s="62">
        <v>39</v>
      </c>
      <c r="G12" s="62"/>
      <c r="H12" s="62"/>
      <c r="I12" s="62"/>
    </row>
    <row r="13" ht="50.35" customHeight="1">
      <c r="F13" t="s" s="63">
        <v>40</v>
      </c>
      <c r="G13" t="s" s="63">
        <v>41</v>
      </c>
      <c r="H13" t="s" s="63">
        <v>42</v>
      </c>
      <c r="I13" t="s" s="63">
        <v>43</v>
      </c>
    </row>
    <row r="14" ht="22.35" customHeight="1">
      <c r="F14" s="64"/>
      <c r="G14" s="65" cm="1">
        <f t="array" ref="G14">SUM(F14-0.005)</f>
        <v>-0.005</v>
      </c>
      <c r="H14" s="65" cm="1">
        <f t="array" ref="H14">SUM(G14-0.001)</f>
        <v>-0.006</v>
      </c>
      <c r="I14" s="68" cm="1">
        <f t="array" ref="I14">SUM(H14)</f>
        <v>-0.006</v>
      </c>
    </row>
    <row r="15" ht="22.35" customHeight="1">
      <c r="F15" s="64"/>
      <c r="G15" s="65" cm="1">
        <f t="array" ref="G15">SUM(F15-0.005)</f>
        <v>-0.005</v>
      </c>
      <c r="H15" s="65" cm="1">
        <f t="array" ref="H15">SUM(G15-0.001)</f>
        <v>-0.006</v>
      </c>
      <c r="I15" s="68" cm="1">
        <f t="array" ref="I15">SUM(H15)</f>
        <v>-0.006</v>
      </c>
    </row>
    <row r="16" ht="22.35" customHeight="1">
      <c r="F16" s="64"/>
      <c r="G16" s="65" cm="1">
        <f t="array" ref="G16">SUM(F16-0.005)</f>
        <v>-0.005</v>
      </c>
      <c r="H16" s="65" cm="1">
        <f t="array" ref="H16">SUM(G16-0.001)</f>
        <v>-0.006</v>
      </c>
      <c r="I16" s="68" cm="1">
        <f t="array" ref="I16">SUM(H16)</f>
        <v>-0.006</v>
      </c>
    </row>
    <row r="17" ht="22.35" customHeight="1">
      <c r="F17" s="64"/>
      <c r="G17" s="65" cm="1">
        <f t="array" ref="G17">SUM(F17-0.005)</f>
        <v>-0.005</v>
      </c>
      <c r="H17" s="65" cm="1">
        <f t="array" ref="H17">SUM(G17-0.001)</f>
        <v>-0.006</v>
      </c>
      <c r="I17" s="68" cm="1">
        <f t="array" ref="I17">SUM(H17)</f>
        <v>-0.006</v>
      </c>
    </row>
    <row r="18" ht="22.35" customHeight="1">
      <c r="F18" s="64"/>
      <c r="G18" s="65" cm="1">
        <f t="array" ref="G18">SUM(F18-0.005)</f>
        <v>-0.005</v>
      </c>
      <c r="H18" s="65" cm="1">
        <f t="array" ref="H18">SUM(G18-0.001)</f>
        <v>-0.006</v>
      </c>
      <c r="I18" s="68" cm="1">
        <f t="array" ref="I18">SUM(H18)</f>
        <v>-0.006</v>
      </c>
    </row>
    <row r="19" ht="22.35" customHeight="1">
      <c r="F19" s="64"/>
      <c r="G19" s="65" cm="1">
        <f t="array" ref="G19">SUM(F19-0.005)</f>
        <v>-0.005</v>
      </c>
      <c r="H19" s="65" cm="1">
        <f t="array" ref="H19">SUM(G19-0.001)</f>
        <v>-0.006</v>
      </c>
      <c r="I19" s="68" cm="1">
        <f t="array" ref="I19">SUM(H19)</f>
        <v>-0.006</v>
      </c>
    </row>
    <row r="20" ht="22.35" customHeight="1">
      <c r="F20" s="64"/>
      <c r="G20" s="65" cm="1">
        <f t="array" ref="G20">SUM(F20-0.005)</f>
        <v>-0.005</v>
      </c>
      <c r="H20" s="65" cm="1">
        <f t="array" ref="H20">SUM(G20-0.001)</f>
        <v>-0.006</v>
      </c>
      <c r="I20" s="68" cm="1">
        <f t="array" ref="I20">SUM(H20)</f>
        <v>-0.006</v>
      </c>
    </row>
    <row r="21" ht="22.35" customHeight="1">
      <c r="F21" s="64"/>
      <c r="G21" s="65" cm="1">
        <f t="array" ref="G21">SUM(F21-0.005)</f>
        <v>-0.005</v>
      </c>
      <c r="H21" s="65" cm="1">
        <f t="array" ref="H21">SUM(G21-0.001)</f>
        <v>-0.006</v>
      </c>
      <c r="I21" s="68" cm="1">
        <f t="array" ref="I21">SUM(H21)</f>
        <v>-0.006</v>
      </c>
    </row>
  </sheetData>
  <mergeCells count="2">
    <mergeCell ref="B1:E1"/>
    <mergeCell ref="F12:I12"/>
  </mergeCells>
  <pageMargins left="0.5" right="0.5" top="0.75" bottom="0.75" header="0.277778" footer="0.277778"/>
  <pageSetup firstPageNumber="1" fitToHeight="1" fitToWidth="1" scale="100" useFirstPageNumber="0" orientation="portrait" pageOrder="downThenOver"/>
  <headerFooter>
    <oddFooter>&amp;C&amp;"Helvetica Neue,Regular"&amp;12&amp;K000000&amp;P</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dimension ref="A2:E11"/>
  <sheetViews>
    <sheetView workbookViewId="0" showGridLines="0" defaultGridColor="1"/>
  </sheetViews>
  <sheetFormatPr defaultColWidth="16.3333" defaultRowHeight="19.9" customHeight="1" outlineLevelRow="0" outlineLevelCol="0"/>
  <cols>
    <col min="1" max="1" width="38.7734" style="69" customWidth="1"/>
    <col min="2" max="2" width="56.25" style="69" customWidth="1"/>
    <col min="3" max="5" width="16.3516" style="69" customWidth="1"/>
    <col min="6" max="16384" width="16.3516" style="69" customWidth="1"/>
  </cols>
  <sheetData>
    <row r="1" ht="27.65" customHeight="1">
      <c r="A1" t="s" s="2">
        <v>44</v>
      </c>
      <c r="B1" s="2"/>
      <c r="C1" s="2"/>
      <c r="D1" s="2"/>
      <c r="E1" s="2"/>
    </row>
    <row r="2" ht="22.55" customHeight="1">
      <c r="A2" t="s" s="70">
        <v>45</v>
      </c>
      <c r="B2" s="54"/>
      <c r="C2" s="54"/>
      <c r="D2" s="54"/>
      <c r="E2" s="54"/>
    </row>
    <row r="3" ht="22.55" customHeight="1">
      <c r="A3" t="s" s="71">
        <v>46</v>
      </c>
      <c r="B3" s="15"/>
      <c r="C3" s="19"/>
      <c r="D3" s="19"/>
      <c r="E3" s="19"/>
    </row>
    <row r="4" ht="22.35" customHeight="1">
      <c r="A4" t="s" s="72">
        <v>47</v>
      </c>
      <c r="B4" s="17"/>
      <c r="C4" s="21"/>
      <c r="D4" s="21"/>
      <c r="E4" s="21"/>
    </row>
    <row r="5" ht="22.35" customHeight="1">
      <c r="A5" t="s" s="72">
        <v>48</v>
      </c>
      <c r="B5" s="17"/>
      <c r="C5" s="21"/>
      <c r="D5" s="21"/>
      <c r="E5" s="21"/>
    </row>
    <row r="6" ht="22.35" customHeight="1">
      <c r="A6" t="s" s="72">
        <v>49</v>
      </c>
      <c r="B6" s="17"/>
      <c r="C6" s="21"/>
      <c r="D6" s="21"/>
      <c r="E6" s="21"/>
    </row>
    <row r="7" ht="22.35" customHeight="1">
      <c r="A7" s="22"/>
      <c r="B7" s="17"/>
      <c r="C7" s="21"/>
      <c r="D7" s="21"/>
      <c r="E7" s="21"/>
    </row>
    <row r="8" ht="22.35" customHeight="1">
      <c r="A8" s="22"/>
      <c r="B8" s="17"/>
      <c r="C8" s="21"/>
      <c r="D8" s="21"/>
      <c r="E8" s="21"/>
    </row>
    <row r="9" ht="22.35" customHeight="1">
      <c r="A9" s="22"/>
      <c r="B9" s="17"/>
      <c r="C9" s="21"/>
      <c r="D9" s="21"/>
      <c r="E9" s="21"/>
    </row>
    <row r="10" ht="22.35" customHeight="1">
      <c r="A10" s="22"/>
      <c r="B10" s="17"/>
      <c r="C10" s="21"/>
      <c r="D10" s="21"/>
      <c r="E10" s="21"/>
    </row>
    <row r="11" ht="22.35" customHeight="1">
      <c r="A11" s="22"/>
      <c r="B11" s="17"/>
      <c r="C11" s="21"/>
      <c r="D11" s="21"/>
      <c r="E11" s="21"/>
    </row>
  </sheetData>
  <mergeCells count="1">
    <mergeCell ref="A1:E1"/>
  </mergeCells>
  <pageMargins left="1" right="1" top="1" bottom="1" header="0.25" footer="0.25"/>
  <pageSetup firstPageNumber="1" fitToHeight="1" fitToWidth="1" scale="100" useFirstPageNumber="0" orientation="portrait" pageOrder="downThenOver"/>
  <headerFooter>
    <oddFooter>&amp;C&amp;"Helvetica Neue,Regular"&amp;12&amp;K000000&amp;P</oddFooter>
  </headerFooter>
</worksheet>
</file>

<file path=xl/worksheets/sheet9.xml><?xml version="1.0" encoding="utf-8"?>
<worksheet xmlns:r="http://schemas.openxmlformats.org/officeDocument/2006/relationships" xmlns="http://schemas.openxmlformats.org/spreadsheetml/2006/main">
  <dimension ref="A2:E11"/>
  <sheetViews>
    <sheetView workbookViewId="0" showGridLines="0" defaultGridColor="1">
      <pane topLeftCell="B3" xSplit="1" ySplit="2" activePane="bottomRight" state="frozen"/>
    </sheetView>
  </sheetViews>
  <sheetFormatPr defaultColWidth="16.3333" defaultRowHeight="19.9" customHeight="1" outlineLevelRow="0" outlineLevelCol="0"/>
  <cols>
    <col min="1" max="5" width="16.3516" style="73" customWidth="1"/>
    <col min="6" max="16384" width="16.3516" style="73" customWidth="1"/>
  </cols>
  <sheetData>
    <row r="1" ht="27.65" customHeight="1">
      <c r="A1" t="s" s="2">
        <v>50</v>
      </c>
      <c r="B1" s="2"/>
      <c r="C1" s="2"/>
      <c r="D1" s="2"/>
      <c r="E1" s="2"/>
    </row>
    <row r="2" ht="36.55" customHeight="1">
      <c r="A2" t="s" s="3">
        <v>51</v>
      </c>
      <c r="B2" t="s" s="3">
        <v>52</v>
      </c>
      <c r="C2" t="s" s="3">
        <v>53</v>
      </c>
      <c r="D2" t="s" s="3">
        <v>54</v>
      </c>
      <c r="E2" t="s" s="3">
        <v>55</v>
      </c>
    </row>
    <row r="3" ht="22.55" customHeight="1">
      <c r="A3" s="20"/>
      <c r="B3" s="15"/>
      <c r="C3" s="19"/>
      <c r="D3" s="19"/>
      <c r="E3" s="19"/>
    </row>
    <row r="4" ht="22.35" customHeight="1">
      <c r="A4" s="22"/>
      <c r="B4" s="17"/>
      <c r="C4" s="21"/>
      <c r="D4" s="21"/>
      <c r="E4" s="21"/>
    </row>
    <row r="5" ht="22.35" customHeight="1">
      <c r="A5" s="22"/>
      <c r="B5" s="17"/>
      <c r="C5" s="21"/>
      <c r="D5" s="21"/>
      <c r="E5" s="21"/>
    </row>
    <row r="6" ht="22.35" customHeight="1">
      <c r="A6" s="22"/>
      <c r="B6" s="17"/>
      <c r="C6" s="21"/>
      <c r="D6" s="21"/>
      <c r="E6" s="21"/>
    </row>
    <row r="7" ht="22.35" customHeight="1">
      <c r="A7" s="22"/>
      <c r="B7" s="17"/>
      <c r="C7" s="21"/>
      <c r="D7" s="21"/>
      <c r="E7" s="21"/>
    </row>
    <row r="8" ht="22.35" customHeight="1">
      <c r="A8" s="22"/>
      <c r="B8" s="17"/>
      <c r="C8" s="21"/>
      <c r="D8" s="21"/>
      <c r="E8" s="21"/>
    </row>
    <row r="9" ht="22.35" customHeight="1">
      <c r="A9" s="22"/>
      <c r="B9" s="17"/>
      <c r="C9" s="21"/>
      <c r="D9" s="21"/>
      <c r="E9" s="21"/>
    </row>
    <row r="10" ht="22.35" customHeight="1">
      <c r="A10" s="22"/>
      <c r="B10" s="17"/>
      <c r="C10" s="21"/>
      <c r="D10" s="21"/>
      <c r="E10" s="21"/>
    </row>
    <row r="11" ht="22.35" customHeight="1">
      <c r="A11" s="22"/>
      <c r="B11" s="17"/>
      <c r="C11" s="21"/>
      <c r="D11" s="21"/>
      <c r="E11" s="21"/>
    </row>
  </sheetData>
  <mergeCells count="1">
    <mergeCell ref="A1:E1"/>
  </mergeCells>
  <pageMargins left="1" right="1" top="1" bottom="1" header="0.25" footer="0.25"/>
  <pageSetup firstPageNumber="1" fitToHeight="1" fitToWidth="1" scale="61"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